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  <sheet name="Część nr 12" sheetId="12" r:id="rId12"/>
  </sheets>
  <definedNames>
    <definedName name="_xlnm.Print_Area" localSheetId="0">'Część nr 1'!$A$1:$M$54</definedName>
    <definedName name="_xlnm.Print_Area" localSheetId="9">'Część nr 10'!$A$1:$M$37</definedName>
    <definedName name="_xlnm.Print_Area" localSheetId="10">'Część nr 11'!$A$1:$M$39</definedName>
    <definedName name="_xlnm.Print_Area" localSheetId="11">'Część nr 12'!$A$1:$M$39</definedName>
    <definedName name="_xlnm.Print_Area" localSheetId="1">'Część nr 2'!$A$1:$M$126</definedName>
    <definedName name="_xlnm.Print_Area" localSheetId="2">'Część nr 3'!$A$1:$M$37</definedName>
    <definedName name="_xlnm.Print_Area" localSheetId="3">'Część nr 4'!$A$1:$M$37</definedName>
    <definedName name="_xlnm.Print_Area" localSheetId="4">'Część nr 5'!$A$1:$M$37</definedName>
    <definedName name="_xlnm.Print_Area" localSheetId="5">'Część nr 6'!$A$1:$M$37</definedName>
    <definedName name="_xlnm.Print_Area" localSheetId="6">'Część nr 7'!$A$1:$M$44</definedName>
    <definedName name="_xlnm.Print_Area" localSheetId="7">'Część nr 8'!$A$1:$M$39</definedName>
    <definedName name="_xlnm.Print_Area" localSheetId="8">'Część nr 9'!$A$1:$M$51</definedName>
  </definedNames>
  <calcPr fullCalcOnLoad="1"/>
</workbook>
</file>

<file path=xl/sharedStrings.xml><?xml version="1.0" encoding="utf-8"?>
<sst xmlns="http://schemas.openxmlformats.org/spreadsheetml/2006/main" count="620" uniqueCount="226">
  <si>
    <t>Lp.</t>
  </si>
  <si>
    <t>Relacja</t>
  </si>
  <si>
    <t>Ilość miesiecy dzierżawy</t>
  </si>
  <si>
    <t>Pieczęć i podpis uprawnionego przedstawiciela Wykonawcy</t>
  </si>
  <si>
    <t>Stawka VAT
/w %/</t>
  </si>
  <si>
    <t>KP N.MIASTO 61-131 UL.POLANKA 24 - POZNAŃ UL.BYSTRA 7</t>
  </si>
  <si>
    <t>KP POZNAŃ WILDA UL. CHŁAPOWSKIEGO 12 - POZNAŃ UL. BUKOWA 14</t>
  </si>
  <si>
    <t>KPP GNIEZNO UL. JANA PAWŁA II 2 - GNIEZNO UL. SOBIERALSKIEGO 13</t>
  </si>
  <si>
    <t>KPP ŚREM 63-100 UL.MICKIEWICZA 15 - SZPITAL ŚREM  UL. CHEŁMOŃSKIEGO 1</t>
  </si>
  <si>
    <t>KMP KALISZ 62-800 UL. JASNA 1-3 - 62 800 KALISZ  SĄD REJONOWY  AL.WOLNOŚCI 13 (ARESZTANTKA)</t>
  </si>
  <si>
    <t>KPP KROTOSZYN 63-700 UL.ZDUNOWSKA 38A - HOTEL "KROTOSZ" W KROTOSZYNIE UL. MICKIEWICZA 44</t>
  </si>
  <si>
    <t>KPP OSTRÓW WLKP.63-400 UL. ODOLANOWSKA 19  - OSTRÓW WLKP. UL. DEMBIŃSKIEGO 14</t>
  </si>
  <si>
    <t>KPP OSTRZESZÓW 63-500 UL.ZAMKOWA 27 - OZCHG POLLENA  63-500 OSTRZESZÓW UL.POWSTAŃCÓW WLKP.14</t>
  </si>
  <si>
    <t>KPP PLESZEW 63-300 UL. KOCHANOWSKIEGO 6 - CENTRUM OHP PLESZEW  63-300 AL.WOJSKA POLSKIEGO 21</t>
  </si>
  <si>
    <t>KONIN UL.POWSTAŃCÓW WIELKOPOLSKICH 16 - KONIN UL.SZELIGOWSKIEGO 4</t>
  </si>
  <si>
    <t>KPP CHODZIEŻ 64-800 UL.WIOSNY LUDÓW 14 - FIRMA NOWY DOM UL. SIEJAKA 29</t>
  </si>
  <si>
    <t>KPP ZŁOTÓW 77-400 AL. PIASTA 49 - ZŁOTÓW UL. BOHATERÓW WESTARPLATTE 9</t>
  </si>
  <si>
    <t>KP GRUNWALD 60-346 UL.RYCERSKA 2 - POZNAŃ UL.OLSZYNKA 8</t>
  </si>
  <si>
    <t>KPP PIŁA 64-920 UL.BYDGOSKA 115 - PIŁA AL.WOJSKA POLSKIEGO 35B</t>
  </si>
  <si>
    <t>KPP PIŁA PG UL POCZTOWA 1  - PIŁA  HOTEL RODŁO AL.PIASTÓW 15</t>
  </si>
  <si>
    <t>PP UJŚCIE UL. STASZICA 8 - UJŚCIE  OSIEDLE GÓRNE 3</t>
  </si>
  <si>
    <t>KPP CZARNKÓW 64-700 UL. KOŚCIUSZKI 89  - CZARNKÓW-GÓRA KRZYŻOWA UL. HARCERSKA</t>
  </si>
  <si>
    <t xml:space="preserve">Kwota podatku VAT
</t>
  </si>
  <si>
    <t xml:space="preserve">Wartość brutto dzierżawy łącza
</t>
  </si>
  <si>
    <t xml:space="preserve">Wartość netto dzierżawy łącza </t>
  </si>
  <si>
    <t>Opłata instalacyjna brutto*</t>
  </si>
  <si>
    <t xml:space="preserve">Wartość netto opłaty miesiecznej za łącze </t>
  </si>
  <si>
    <t xml:space="preserve">Wartość brutto opłaty miesiecznej za łącze </t>
  </si>
  <si>
    <t>KP POZNAŃ STARE MIASTO AL. MARCINKOWSKIEGO 31 - HOTEL ORBIS POLONEZ AL. NIEPODLEGŁOŚCI 36</t>
  </si>
  <si>
    <t>Komenda Wojewódzka Policji 
ul. Kochanowskiego 2a
60-844 Poznań</t>
  </si>
  <si>
    <t xml:space="preserve">Formularz Oferowy do części nr 1 </t>
  </si>
  <si>
    <t xml:space="preserve">1) zapoznałem się ze specyfikacją istotnych warunków zamówienia i nie wnoszę do niej zastrzeżeń oraz zdobyłem konieczne informacje do przygotowania oferty. </t>
  </si>
  <si>
    <t>2) cena ofertowa obejmuje wszystkie koszty związane z wykonaniem zamówienia;</t>
  </si>
  <si>
    <t>3) uważam się za związanego niniejszą ofertą przez czas wskazany w specyfikacji istotnych warunków zamówienia;</t>
  </si>
  <si>
    <t>5) zawarty w specyfikacji istotnych warunków zamówienia projekt umowy w sprawie zamówienia publicznego został przeze mnie zaakceptowany i zobowiązuję się, w przypadku wyboru mojej oferty, do zawarcia umowy na warunkach w nim określonych, w miejscu i terminie wyznaczonym przez  Zamawiającego.</t>
  </si>
  <si>
    <t xml:space="preserve">Opłata instalacyjna netto¹
</t>
  </si>
  <si>
    <t xml:space="preserve">¹Opłatę instalacyjną nalicza się wyłącznie dla łączy nowo uruchamianych (w bezpośrednio poprzedzającej umowie Wykonawca nie świadczył usługi dzierżawy łącza) </t>
  </si>
  <si>
    <t>Kwota podatku VAT</t>
  </si>
  <si>
    <t>Nr faksu:    …..…………………………………..</t>
  </si>
  <si>
    <t xml:space="preserve">Nr tefonu:        ………………………………………………...                                                  </t>
  </si>
  <si>
    <t>Wpisany do rejestru przedsiębiorców pod numerem:  …………………….</t>
  </si>
  <si>
    <t>Nazwa Wykonawcy:        …………………………………………………………………………………………………………………………………………………………………………….</t>
  </si>
  <si>
    <r>
      <t>4) zamówienie zamierzam wykonać własnym staraniem, bez udziału podwykonawcy/zamierzam wykonać przy pomocy podwykonawcy/ców*</t>
    </r>
    <r>
      <rPr>
        <sz val="18"/>
        <rFont val="Arial"/>
        <family val="0"/>
      </rPr>
      <t>*</t>
    </r>
    <r>
      <rPr>
        <sz val="18"/>
        <rFont val="Cambria"/>
        <family val="1"/>
      </rPr>
      <t xml:space="preserve"> powierzając wykonanie części zamówienia: 
…………………………………………………………………………………. w  kwocie …………………,***
…………………………………………………………………………………. w  kwocie …………………,***</t>
    </r>
  </si>
  <si>
    <r>
      <t>* Na który należy zwrócić wadium w przypadku wnoszenia go w pieniądzu
*</t>
    </r>
    <r>
      <rPr>
        <sz val="18"/>
        <rFont val="Arial"/>
        <family val="0"/>
      </rPr>
      <t>*</t>
    </r>
    <r>
      <rPr>
        <sz val="18"/>
        <rFont val="Cambria"/>
        <family val="1"/>
      </rPr>
      <t xml:space="preserve"> Niepotrzebne skreślić
*** Jeżeli jest znana
</t>
    </r>
  </si>
  <si>
    <t>Cena oferty brutto /słownie/ 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</si>
  <si>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</t>
  </si>
  <si>
    <t>Siedziba Wykonawcy:     …………………………………………………………………………………………………………………………………………………………………………….</t>
  </si>
  <si>
    <t>Prowadzonego przez Sąd:   …………………………………………………</t>
  </si>
  <si>
    <t>NIP Wykonawcy;     …………………………………………………………………………</t>
  </si>
  <si>
    <t>Adres e-mail:      ………………………….………….</t>
  </si>
  <si>
    <t>..………………….………………………………………………………………………….</t>
  </si>
  <si>
    <t>Nazwa Banku, nr rach. bankowego*   …………………………………………………………………………………………………………………………………………………...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</si>
  <si>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1, za niżej określone ceny:</t>
  </si>
  <si>
    <t>KP PÓŁNOC UL. JANA III SOBIESKIEGO 115 - POZNAŃ UL. PRZYJAŹNI 20</t>
  </si>
  <si>
    <t>Cena oferty - CZĘŚĆ PIERWSZA /suma wartości brutto z dzierżawę łącza z poz. od 1 do 19/</t>
  </si>
  <si>
    <r>
      <t>4) zamówienie zamierzam wykonać własnym staraniem, bez udziału podwykonawcy/zamierzam wykonać przy pomocy podwykonawcy/ców*</t>
    </r>
    <r>
      <rPr>
        <sz val="18"/>
        <rFont val="Arial"/>
        <family val="0"/>
      </rPr>
      <t>*</t>
    </r>
    <r>
      <rPr>
        <sz val="18"/>
        <rFont val="Cambria"/>
        <family val="1"/>
      </rPr>
      <t xml:space="preserve"> powierzając wykonanie części zamówienia: 
…………………………………………………………………………………. w  kwocie …………………,***
…………………………………………………………………………………. </t>
    </r>
  </si>
  <si>
    <t>KMP KALISZ 62-800 UL. JASNA 1-3 - KP KOŹMINEK PL.WOLNOŚCI 15</t>
  </si>
  <si>
    <t>KMP KALISZ 62-800 UL. JASNA 1-3 - KP OPATÓWEK  62-860 UL. PONIATOWSKIEGO 1</t>
  </si>
  <si>
    <t>KMP KALISZ 62-800 UL. JASNA 1-3 - KP STAWISZYN  62-820 UL. ZAMKOWA 5</t>
  </si>
  <si>
    <t>KPP JAROCIN 63-200 UL.KOŚCIUSZKI 29 - ZD ŻERKÓW  63-210 UL. JAROCIŃSKA 16</t>
  </si>
  <si>
    <t>KPP KĘPNO CHOJĘCIN SZUM 8A  63-640 BRALIN  - PP TRZCINICA z/s W LASKACH  63-620 UL.KĘPIŃSKA 10</t>
  </si>
  <si>
    <t>KPP KROTOSZYN 63-700 UL.ZDUNOWSKA 38A - KP KOŹMIN WLKP.63-720 UL. STĘSZEWSKIEGO 1</t>
  </si>
  <si>
    <t>KPP KROTOSZYN 63-700 UL.ZDUNOWSKA 38A - PP KOBYLIN 63-740 UL. GRUNWALDZKA 4</t>
  </si>
  <si>
    <t xml:space="preserve">KPP KROTOSZYN 63-700 UL.ZDUNOWSKA 38A - PP ZDUNY 63-760 UL.SIENKIEWICZA 9 </t>
  </si>
  <si>
    <t>KPP OSTRÓW WLKP. 63-400 UL. ODOLANOWSKA 19 - PP PRZYGODZICE, UL. KASZTANOWA 1</t>
  </si>
  <si>
    <t>KPP OSTRÓW WLKP. 63-400 UL. ODOLANOWSKA 19 - PP SIEROSZEWICE UL.OSTROWSKA 94</t>
  </si>
  <si>
    <t>KPP OSTRÓW WLKP. 63-400 UL. ODOLANOWSKA 19 - PP SOŚNIE 63-435 UL. WIELKOPOLSKA 47</t>
  </si>
  <si>
    <t>KPP OSTRÓW WLKP.63-400 UL. ODOLANOWSKA 19 - KP NOWE SKALMIERZYCE 63-460 UL. KALISKA 29</t>
  </si>
  <si>
    <t>KPP OSTRÓW WLKP.63-400 UL. ODOLANOWSKA 19 - KP ODOLANÓW 63-430 UL. SÓJKI 10</t>
  </si>
  <si>
    <t>KPP OSTRÓW WLKP.63-400 UL. ODOLANOWSKA 19 - KP RASZKÓW 63-440 UL. OSTROWSKA 26</t>
  </si>
  <si>
    <t>KPP OSTRZESZÓW 63-500 UL.ZAMKOWA 27 - KP GRABÓW n/PROSNĄ   63-520 UL. KOLEJOWA 5D</t>
  </si>
  <si>
    <t>KPP OSTRZESZÓW 63-500 UL.ZAMKOWA 27 - RD KOBYLA GÓRA   63-507 UL.WIOSNY LUDÓW 1A lokal 2</t>
  </si>
  <si>
    <t>KPP PLESZEW 63-300 UL. KOCHANOWSKIEGO 6 - PP CHOCZ   63-313  UL. PLESZEWSKA 53</t>
  </si>
  <si>
    <t>KPP PLESZEW 63-300 UL. KOCHANOWSKIEGO 6 - PP DOBRZYCA UL.CMENTARNA 3</t>
  </si>
  <si>
    <t>KPP PLESZEW 63-300 UL. KOCHANOWSKIEGO 6 - PP GOŁUCHÓW   63-322 UL. LIPOWA 2</t>
  </si>
  <si>
    <t>KMP KONIN 62-510 UL. PRZEMYSŁOWA 2  - KP RYCHWAŁ 62-570 UL. SPORTOWA 1A</t>
  </si>
  <si>
    <t>KMP KONIN 62-510 UL. PRZEMYSŁOWA 2  - KP SOMPOLNO 62-610 UL. 11 LISTOPADA 14</t>
  </si>
  <si>
    <t>KMP KONIN 62-510 UL. PRZEMYSŁOWA 2  - KP ŚLESIN 62-561 UL. POLNA 1</t>
  </si>
  <si>
    <t>KMP KONIN 62-510 UL. PRZEMYSŁOWA 2  - PP GOLINA 62-590 UL. KOLEJOWA 11A</t>
  </si>
  <si>
    <t>KMP KONIN 62-510 UL. PRZEMYSŁOWA 2  - PP KAZIMIERZ BISKUPI 62-530 UL. 1 MAJA 3</t>
  </si>
  <si>
    <t>KMP KONIN 62-510 UL. PRZEMYSŁOWA 2  - PP KRAMSK 62-511 UL. KURPIŃSKIEGO 6</t>
  </si>
  <si>
    <t>KMP KONIN 62-510 UL. PRZEMYSŁOWA 2 - KP KLECZEW 62-540 PL. KOŚCIUSZKI 7/2</t>
  </si>
  <si>
    <t>KPP KOŁO 62-600 UL. SIENKIEIWCZA 14  - PP DĄBIE 62-660 UL. ŁĘCZYCKA 62</t>
  </si>
  <si>
    <t>KPP KOŁO 62-600 UL. SIENKIEWICZA 14  - KP KŁODAWA 62-650 PL. WOLNOŚCI 3</t>
  </si>
  <si>
    <t>KPP KOŁO 62-600 UL. SIENKIEWICZA 14  - PP BABIAK 62-620 UL. POZNAŃSKA 5A</t>
  </si>
  <si>
    <t>KPP SŁUPCA 62-400 UL.POZNAŃSKA 13 - PP ORCHOWO 62-436 UL. KOŚCIUSZKI 6</t>
  </si>
  <si>
    <t>KPP SŁUPCA 62-400 UL.POZNAŃSKA 13 - PP STRZAŁKOWO 62-420 UL. WYSZYŃSKIEGO 9</t>
  </si>
  <si>
    <t>KPP SŁUPCA 62-400 UL.POZNAŃSKA 13 - PP ZAGÓRÓW 62-410 UL. RZECZNA 8</t>
  </si>
  <si>
    <t>KMP LESZNO 64-100 UL. 17 STYCZNIA 8  - ZD KRZEMIENIEWO 64-120 UL. SPÓŁDZIELCZA 20</t>
  </si>
  <si>
    <t>KMP LESZNO 64-100 UL. 17 STYCZNIA 8  - ZD OSIECZNA 64-113 UL. LESZCZYŃSKA 5b</t>
  </si>
  <si>
    <t>KMP LESZNO 64-100 UL. 17 STYCZNIA 8  - ZD RYDZYNA 64-130 UL. RZECZPOSPOLITEJ 6A</t>
  </si>
  <si>
    <t>KMP LESZNO 64-100 UL. 17 STYCZNIA 8  - ZD WŁOSZAKOWICE 64-140 UL. ZALESIE 9A</t>
  </si>
  <si>
    <t>KPP GOSTYŃ 63-800 UL. WROCŁAWSKA 44  - PP BOREK WLKP. 63-810 UL. LISIA DROGA 1</t>
  </si>
  <si>
    <t>KPP GOSTYŃ 63-800 UL. WROCŁAWSKA 44  - PP PONIEC 64-125 UL. POLNA 1A</t>
  </si>
  <si>
    <t>KPP GOSTYŃ 63-800 UL. WROCŁAWSKA 44  - PP KROBIA 63-840 UL. POWSTAŃCÓW WLKP. 32</t>
  </si>
  <si>
    <t>KPP KOŚCIAN 64-000 UL.  SURZYŃSKIEGO 31  - PP CZEMPIŃ 64-020 UL. KOLEJOWA 7</t>
  </si>
  <si>
    <t>KPP KOŚCIAN 64-000 UL. SURZYŃSKIEGO 31  - PP KRZYWIŃ 64-010 UL. KOŚCIAŃSKA 53</t>
  </si>
  <si>
    <t>KPP KOŚCIAN 64-000 UL. SURZYŃSKIEGO 31  - PP ŚMIGIEL  64-030 UL. DWORCOWA 2</t>
  </si>
  <si>
    <t>KPP RAWICZ 63-900 UL. SIENKIEWICZA 23  - RD BOJANOWO 63-940 UL. DWORCOWA 25</t>
  </si>
  <si>
    <t>KPP RAWICZ 63-900 UL. SIENKIEWICZA 23  - RD MIEJSKA GÓRKA 63-910 UL. KOBYLIŃSKA 42</t>
  </si>
  <si>
    <t>KPP WOLSZTYN 64-200 UL. DWORCOWA 1- PP PRZEMĘT 67-418 UL.JAGIELLOŃSKA 14</t>
  </si>
  <si>
    <t>KPP WOLSZTYN 64-200 UL. DWORCOWA 1- PP SIEDLEC 64-212 UL. ZBĄSZYŃSKA 23</t>
  </si>
  <si>
    <t>KPP PIŁA 64-920 UL. BYDGOSKA 115  - PP UJŚCIE 64-850 UL. STASZICA 8</t>
  </si>
  <si>
    <t>KPP PIŁA 64-920 UL. BYDGOSKA 115 - PP BIAŁOŚLIWIE 89-340 UL. LIPOWA 6</t>
  </si>
  <si>
    <t>KPP PIŁA 64-920 UL. BYDGOSKA 115 - PP KACZORY 64-810 UL.JANA PAWŁA II 28</t>
  </si>
  <si>
    <t>KPP PIŁA 64-920 UL. BYDGOSKA 115 - PP ŁOBŻENICA 89-310 UL. WYRZYSKA 18</t>
  </si>
  <si>
    <t>KPP PIŁA 64-920 UL. BYDGOSKA 115 - PP W SZYDŁOWIE 64-930 SZYDŁOWO 52</t>
  </si>
  <si>
    <t>KPP PIŁA 64-920 UL. BYDGOSKA 115 - PP WYSOKA 89-320 UL.KOŚCIELNA 16/2</t>
  </si>
  <si>
    <t>KPP CHODZIEŻ 64-800 UL.WIOSNA LUDÓW 14 - ZD BUDZYŃ 64-840 UL. DWORCOWA 28</t>
  </si>
  <si>
    <t>KPP CHODZIEŻ 64-800 UL.WIOSNA LUDÓW 14 - ZD SZAMOCIN 64-820 UL. MARCINKOWSKIEGO 49</t>
  </si>
  <si>
    <t>KPP CHODZIEŻ 64-800 UL.WIOSNY LUDÓW 14 - KP MARGONIN UL. KOŚCIELNA 14</t>
  </si>
  <si>
    <t>KPP CZARNKÓW 64-700 UL. KOŚCIUSZKI 89  - KP WIELEŃ 64-730 UL. JANA PAWŁA II NR 16</t>
  </si>
  <si>
    <t>KPP CZARNKÓW 64-700 UL. KOŚCIUSZKI 89 - KP KRZYŻ WLKP.64-761 UL. SIKORSKIEGO 10</t>
  </si>
  <si>
    <t>KPP WĄGROWIEC 62-100 UL. TASZAROWO 11 - KP SKOKI 62-085 UL. KAZIMIERZA WIELKIEGO 15</t>
  </si>
  <si>
    <t>KPP WĄGROWIEC 62-100 UL. TASZAROWO 11 - ZP DAMASŁAWEK 62-110 UL. KCYŃSKA 22</t>
  </si>
  <si>
    <t>KPP ZŁOTÓW 77-400 AL. PIASTA 49  - KP KRAJENKA 77-430 UL. DOMAŃSKIEGO 9</t>
  </si>
  <si>
    <t>KPP ZŁOTÓW 77-400 AL. PIASTA 49 - KP JASTROWIE 64-915 UL. 1 MAJA 13</t>
  </si>
  <si>
    <t>KPP ZŁOTÓW 77-400 AL. PIASTA 49 - KP OKONEK 64-965 UL. LIPOWA 44A</t>
  </si>
  <si>
    <t>KPP ZŁOTÓW 77-400 AL. PIASTA 49 - PP LIPKA 77-416 UL. KOŚCIUSZKI 16</t>
  </si>
  <si>
    <t>KWP POZNAŃ 60-844 UL. KOCHANOWSKIEGO 2A - RD DOPIEWO 62-070 UL. LEŚNA 2B</t>
  </si>
  <si>
    <t>KPP GNIEZNO  62-200 UL. JANA PAWŁA II 2 - KP KŁECKO 62-270 UL. ARMII POZNAŃ 3</t>
  </si>
  <si>
    <t>KPP GNIEZNO  62-200 UL. JANA PAWŁA II 2 - KP TRZEMESZNO 62-240 UL. 22 STYCZNIA 4A</t>
  </si>
  <si>
    <t>KPP GNIEZNO  62-200 UL. JANA PAWŁA II 2 - KP WITKOWO 62-230 UL. KOSYNIERÓW MIŁ. 14</t>
  </si>
  <si>
    <t>KPP MIĘDZCHÓD 64-400  UL. SIKORSKIEGO 22 A - KP SIERAKÓW 64-410 UL. 8 STYCZNIA 16</t>
  </si>
  <si>
    <t>KPP NOWY TOMYŚL 64-300 UL. PIŁSUDSKIEGO 37 - KP OPALENICA 64-330 UL.ZAMKOWA 2</t>
  </si>
  <si>
    <t>KPP NOWY TOMYŚL 64-300 UL. PIŁSUDSKIEGO 37 - KP ZBĄSZYN 64-360 UL. 17 STYCZNIA 60</t>
  </si>
  <si>
    <t>KPP NOWY TOMYŚL 64-300 UL. PIŁSUDSKIEGO 37 - PP LWÓWEK 64-310 UL. KASZTANOWA 24</t>
  </si>
  <si>
    <t>KPP NOWY TOMYŚL 64-300 UL. PIŁSUDSKIEGO 37 - PP MIEDZICHOWO 64-361 UL. POZNAŃSKA 36</t>
  </si>
  <si>
    <t>KPP SZAMOTUŁY 64-500 UL. POLNA 3 - PP DUSZNIKI 64-550 UL. LIPOWA 6</t>
  </si>
  <si>
    <t>KPP SZAMOTUŁY 64-500 UL. POLNA 3 - PP KAŹMIERZ 64-530 UL. SZAMOTULSKA 20B</t>
  </si>
  <si>
    <t>KPP ŚREM 63-100 UL.MICKIEWICZA 15 - RD DOLSK 63-140 PL.WYZWOLENIA 3</t>
  </si>
  <si>
    <t>KPP ŚREM 63-100 UL.MICKIEWICZA 15 - RD KSIĄŻ WLKP. 63-130 UL. WICHURY 11</t>
  </si>
  <si>
    <t>KPP ŚRODA WLKP.63-000 UL.HARCERSKA 22 - RD NOWE MIASTO N/WARTĄ  63-040 UL.ŁĄKOWA 2</t>
  </si>
  <si>
    <t>KPP WRZEŚNIA 62-300 UL. SZKOLNA 23 - PP MIŁOSŁAW 62-320 UL. PAŁCZYŃSKA 3</t>
  </si>
  <si>
    <t>KPP WRZEŚNIA 62-300 UL. SZKOLNA 23 - PP PYZDRY 62-310 UL. NIEPODLEGŁOŚCI 56</t>
  </si>
  <si>
    <t>KPP SZAMOTUŁY 64-500 UL. POLNA 3 - KP PNIEWY 62-045 UL. POZNAŃSKA 24</t>
  </si>
  <si>
    <t>KPP SZAMOTUŁY 64-500 UL. POLNA 3 - KP WRONKI 64-510 UL. DWORCOWA 11</t>
  </si>
  <si>
    <t xml:space="preserve">Formularz Oferowy do części nr 2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</si>
  <si>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2, za niżej określone ceny:</t>
  </si>
  <si>
    <t>……………………………………………………………………………………………………………………………………………………………</t>
  </si>
  <si>
    <t xml:space="preserve">Formularz Oferowy do części nr 3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</si>
  <si>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3, za niżej określone ceny:</t>
  </si>
  <si>
    <t xml:space="preserve">Wartość brutto dzierżawy łącza/Cena oferty
</t>
  </si>
  <si>
    <t>…………………………………………………………………………………. w  kwocie …………………,***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</si>
  <si>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4, za niżej określone ceny:</t>
  </si>
  <si>
    <t>KMP LESZNO 64-100 UL. 17 STYCZNIA 8  - I RD LESZNO 64-100 UL. KILIŃSKIEGO 2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</si>
  <si>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5, za niżej określone ceny:</t>
  </si>
  <si>
    <t xml:space="preserve"> …………….……………………………………………………………………………………………</t>
  </si>
  <si>
    <t xml:space="preserve">Formularz Oferowy do części nr 4 </t>
  </si>
  <si>
    <t xml:space="preserve">Formularz Oferowy do części nr 5 </t>
  </si>
  <si>
    <t>KPP PIŁA 64-920 UL. BYDGOSKA 113 - KP TRZCIANKA 64-980 UL.ROOSEVELTA 10</t>
  </si>
  <si>
    <t>KPP PIŁA 64-920 UL. BYDGOSKA 115 - KP WYRZYSK 89-300 UL. KOŚCIUSZKI 17</t>
  </si>
  <si>
    <t>KPP PIŁA 64-920 UL. BYDGOSKA 113 - PIŁA UL. CERAMICZNA 29</t>
  </si>
  <si>
    <t xml:space="preserve">Formularz Oferowy do części nr 9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</si>
  <si>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zamówienia, określonego w części nr 9, za niżej określone ceny:</t>
  </si>
  <si>
    <t>KWP POZNAŃ 60-844  UL. KOCHANOWSKIEGO 2A - KP MOSINA 62-050 UL. KOLEJOWA 9</t>
  </si>
  <si>
    <t>KWP POZNAŃ 60-844 UL. KOCHANOWSKIEGO 2A - KP BUK 64-320 UL. WAGNERA 14</t>
  </si>
  <si>
    <t>KWP POZNAŃ 60-844 UL. KOCHANOWSKIEGO 2A - KP CZERWONAK 62-004 UL. LEŚNA 3</t>
  </si>
  <si>
    <t>KWP POZNAŃ 60-844 UL. KOCHANOWSKIEGO 2A - KP KOMORNIKI 62-052 UL. STAWNA 3</t>
  </si>
  <si>
    <t>KWP POZNAŃ 60-844 UL. KOCHANOWSKIEGO 2A - KP KOSTRZYN 62-025 UL. PÓŁWIEJSKA 1A</t>
  </si>
  <si>
    <t>KWP POZNAŃ 60-844 UL. KOCHANOWSKIEGO 2A - KP KÓRNIK 62-035 UL. POZNAŃSKA 66</t>
  </si>
  <si>
    <t>KWP POZNAŃ 60-844 UL. KOCHANOWSKIEGO 2A - KP LUBOŃ 62-031 UL. POWSTAŃCÓW WLKP. 42</t>
  </si>
  <si>
    <t>KWP POZNAŃ 60-844 UL. KOCHANOWSKIEGO 2A - KP MUROWANA GOŚLINA 62-095 UL. MOSTOWA 6</t>
  </si>
  <si>
    <t>KWP POZNAŃ 60-844 UL. KOCHANOWSKIEGO 2A - KP POBIEDZISKA 62-010 UL. TYSIĄCLECIA 9</t>
  </si>
  <si>
    <t>KWP POZNAŃ 60-844 UL. KOCHANOWSKIEGO 2A - KP PUSZCZYKOWO 62-040  UL. POZNAŃSKA 74</t>
  </si>
  <si>
    <t>KWP POZNAŃ 60-844 UL. KOCHANOWSKIEGO 2A - KP STĘSZEW 62-060 UL. POZNAŃSKA 19</t>
  </si>
  <si>
    <t>KWP POZNAŃ 60-844 UL. KOCHANOWSKIEGO 2A - KP SUCHY LAS 62-002 UL. POZIOMKOWA 5</t>
  </si>
  <si>
    <t>KWP POZNAŃ 60-844 UL. KOCHANOWSKIEGO 2A - KP SWARZĘDZ 62-020 UL. GRUDZIŃSKIEGO 30A</t>
  </si>
  <si>
    <t>KWP POZNAŃ 60-844 UL. KOCHANOWSKIEGO 2A - KP TARNOWO PODGÓRNE 62-080 UL. 23 PAŹDZIERNIKA 29</t>
  </si>
  <si>
    <t xml:space="preserve">Formularz Oferowy do części nr 10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</si>
  <si>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zamówienia, określonego w części nr 10, za niżej określone ceny:</t>
  </si>
  <si>
    <t>KWP POZNAŃ 60-844 UL.KOCHANOWSKIEGO 2A - REFERAT ds.. ZABEZPIECZENIA LOTNISKA POZNAŃ ŁAWICA UL. BUKOWSKA 285 (NOWY TERMINAL)</t>
  </si>
  <si>
    <t xml:space="preserve">Formularz Oferowy do części nr 11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</si>
  <si>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zamówienia, określonego w części nr 11, za niżej określone ceny:</t>
  </si>
  <si>
    <t>KPP OBORNIKI 64-600 UL. PIŁSUDSKIEGO 54 - KP ROGOŹNO 64-610 UL. KRZYŻANIAKA 4</t>
  </si>
  <si>
    <t xml:space="preserve">Formularz Oferowy do części nr 12 </t>
  </si>
  <si>
    <t>W związku z postępowaniem prowadzonym w trybie przetargu nieograniczonego o udzielenie zamówienia publicznego na dzierżawę łączy telekomunikacyjnych przez KWP w Poznaniu od operatora telekomunikacyjnego, oferuję wykonanie przedmiotu zamówienia, określonego w części nr 12, za niżej określone ceny:</t>
  </si>
  <si>
    <t>1.</t>
  </si>
  <si>
    <t>2.</t>
  </si>
  <si>
    <t>3.</t>
  </si>
  <si>
    <t>KWP POZNAŃ 60-844 UL.KOCHANOWSKIEGO 2A - OS. CHROBREGO 11C</t>
  </si>
  <si>
    <t>KWP POZNAŃ 60-844 UL.KOCHANOWSKIEGO 2A - UL. BUKOWA 14</t>
  </si>
  <si>
    <t>KWP POZNAŃ 60-844 UL.KOCHANOWSKIEGO 2A - UL. DOJAZD 34</t>
  </si>
  <si>
    <t>KWP POZNAŃ 60-844 UL.KOCHANOWSKIEGO 2A - SLR PIĄTKOWO, OBIEKT TP EMITEL, UL. SZYMANOWSKIEGO</t>
  </si>
  <si>
    <t>KWP POZNAŃ 60-844 UL. KOCHANOWSKIEGO 2A – SEKCJA LOTNICTWA POLICJI POZNAŃ, ŁAWICA 60-189 UL. BUKOWSKA 286</t>
  </si>
  <si>
    <t xml:space="preserve">KWP POZNAŃ 60-844 UL. KOCHANOWSKIEGO 2A - UL. WINOGRADY 142 </t>
  </si>
  <si>
    <t>KPP OSTRÓW WLKP.63-400 UL. ODOLANOWSKA 19 - OSTRÓW WLKP. 63-400 UL. PARTYZANCKA 32</t>
  </si>
  <si>
    <t xml:space="preserve">Nazwa Wykonawcy:        </t>
  </si>
  <si>
    <t xml:space="preserve">Siedziba Wykonawcy:     </t>
  </si>
  <si>
    <t xml:space="preserve">Nr tefonu:                                                         </t>
  </si>
  <si>
    <t xml:space="preserve">Nr faksu:    </t>
  </si>
  <si>
    <t xml:space="preserve"> e-mail:     </t>
  </si>
  <si>
    <t xml:space="preserve">Wpisany do rejestru przedsiębiorców pod numerem KRS:  </t>
  </si>
  <si>
    <t xml:space="preserve">Prowadzonego przez Sąd:   </t>
  </si>
  <si>
    <t>NIP Wykonawcy:</t>
  </si>
  <si>
    <t xml:space="preserve">Nazwa Banku, nr rach. bankowego*   </t>
  </si>
  <si>
    <t xml:space="preserve">Cena oferty brutto /słownie/ </t>
  </si>
  <si>
    <t xml:space="preserve">¹Opłatę instalacyjną nalicza się wyłącznie dla łączy nowouruchamianych (w bezpośrednio poprzedzającej umowie Wykonawca nie świadczył usługi dzierżawy łącza) </t>
  </si>
  <si>
    <t>KMP KONIN 62-510 UL. PRZEMYSŁOWA 2 - KP STARE MIASTO 62-571 UL. TOPOLOWA 1</t>
  </si>
  <si>
    <t>KPP TUREK 62-700 UL. LEGIONÓW POLSKICH 3  - KP DOBRA 62-730 UL. DEKERTA 29</t>
  </si>
  <si>
    <t>KPP TUREK 62-700 UL. LEGIONÓW POLSKICH 3  - KP TULISZKÓW 62-740 UL.KASZTELANA  ZAREMBY 4</t>
  </si>
  <si>
    <t>KMP LESZNO 64-100 UL. 17 STYCZNIA 8  - II RD LESZNO 64-100 UL.KONSTYTUCJI 3 MAJA 7</t>
  </si>
  <si>
    <t>KPP GRODZISK WLKP. 62-065 UL. 27 STYCZNIA 16 - KP RAKONIEWICE 64-067 UL. GRODZISKA 16</t>
  </si>
  <si>
    <r>
      <t xml:space="preserve">KPP GNIEZNO  62-200 UL. JANA PAWŁA II 2 - KP CZERNIEJEWO 62-250 PL. 21 </t>
    </r>
    <r>
      <rPr>
        <sz val="16"/>
        <rFont val="Cambria"/>
        <family val="1"/>
      </rPr>
      <t>STYCZNIA 2</t>
    </r>
  </si>
  <si>
    <t>Cena oferty - CZĘŚĆ DRUGA /suma wartości brutto z dzierżawę łącza z poz. od 1 do 88/</t>
  </si>
  <si>
    <t>KPP ZŁOTÓW 77-400 AL. PIASTA 49 – PUNKT PRZYJĘĆ ZAKRZEWO 77-424 UL. SZCZEPAŃSKIEGO 1</t>
  </si>
  <si>
    <t>KPP CZARNKÓW 64-700 UL. KOŚCIUSZKI 89  - RD LUBASZ 64-720 UL. CHROBREGO 37</t>
  </si>
  <si>
    <t>KPP WĄGROWIEC 62-100 UL. TASZAROWO 11 -  PP GOŁAŃCZ  62-130 UL. KLASZTORNA  6</t>
  </si>
  <si>
    <t>5) zawarty w specyfikacji istotnych warunków zamówienia projekt umowy w sprawie zamówienia publicznego został przeze mnie zaakceptowany i zobowiązuję się, w przypadku wyboru mojej oferty, do zawarcia umowy na warunkach w nim określonych, w miejscu i termi</t>
  </si>
  <si>
    <t>Formularz Oferowy do części nr 6</t>
  </si>
  <si>
    <t>Formularz Oferowy do części nr 8</t>
  </si>
  <si>
    <t>Formularz Oferowy do części nr 7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</si>
  <si>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6, za niżej określone ceny: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</si>
  <si>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7, za niżej określone ceny:</t>
  </si>
  <si>
    <t>W związku z postępowaniem prowadzonym w trybie przetargu nieograniczonego o udzielenie zamówienia publicznego na dzierżawę łączy telekomunikacyjnych przez KWP w Poznaniu od operatora telekomunikacyjnego, oferuję wykonanie przedmiotu zamówienia określonego w części nr 8, za niżej określone ceny:</t>
  </si>
  <si>
    <t>Wartość brutto dzierżawy łącza</t>
  </si>
  <si>
    <t>KWP POZNAŃ 60-844 UL. KOCHANOWSKIEGO 2A – WUW POZNAŃ 61-477 UL. WIŚNIOWA 13A</t>
  </si>
  <si>
    <t>KMP KALISZ 62-800 UL. JASNA 1-3 - KOMENDA MIEJSKA PAŃSTWOWEJ STRAŻY POŻARNEJ KALISZ 62-800 UL. NOWY ŚWIAT 40-42</t>
  </si>
  <si>
    <t>KMP LESZNO 64-100 UL. 17 STYCZNIA 8 - KOMENDA MIEJSKA PAŃSTWOWEJ STRAŻY POŻARNEJ LESZNO 64-100 UL. OKRĘŻNA 19</t>
  </si>
  <si>
    <t>KMP KONIN 62-510 UL. PRZEMYSŁOWA 2 - KOMENDA MIEJSKA PAŃSTWOWEJ STRAŻY POŻARNEJ KONIN 62-510 UL. PRZEMYSŁOWA 7</t>
  </si>
  <si>
    <t>KPP PIŁA 64-920 UL. BYDGOSKA 115 - KOMENDA POWIATOWA PAŃSTWOWEJ STRAŻY POŻARNEJ PIŁA 64-920 UL. MONIUSZKI 1</t>
  </si>
  <si>
    <t>Cena oferty - CZĘŚĆ DWUNASTA /suma wartości brutto z dzierżawę łącza z poz. od 1 do 2/</t>
  </si>
  <si>
    <t>Cena oferty - CZĘŚĆ SIÓDMA /suma wartości brutto z dzierżawę łącza z poz. od 1 do 8/</t>
  </si>
  <si>
    <t>Cena oferty - CZĘŚĆ ÓSMA /suma wartości brutto z dzierżawę łącza z poz. od 1 do 3/</t>
  </si>
  <si>
    <t>Cena oferty - CZĘŚĆ DZIEWIĄTA /suma wartości brutto z dzierżawę łącza z poz. od 1 do 14/</t>
  </si>
  <si>
    <t>Cena oferty - CZĘŚĆ JEDENASTA /suma wartości brutto z dzierżawę łącza z poz. od 1 do 2/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</si>
</sst>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Cambria"/>
      <family val="1"/>
    </font>
    <font>
      <b/>
      <sz val="16"/>
      <name val="Cambria"/>
      <family val="1"/>
    </font>
    <font>
      <sz val="16"/>
      <color indexed="8"/>
      <name val="Cambria"/>
      <family val="1"/>
    </font>
    <font>
      <sz val="18"/>
      <name val="Cambria"/>
      <family val="1"/>
    </font>
    <font>
      <b/>
      <sz val="18"/>
      <name val="Cambria"/>
      <family val="1"/>
    </font>
    <font>
      <sz val="18"/>
      <name val="Arial"/>
      <family val="0"/>
    </font>
    <font>
      <sz val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="65" zoomScaleNormal="75" zoomScaleSheetLayoutView="65" workbookViewId="0" topLeftCell="A1">
      <selection activeCell="E41" sqref="E41"/>
    </sheetView>
  </sheetViews>
  <sheetFormatPr defaultColWidth="9.140625" defaultRowHeight="12.75"/>
  <cols>
    <col min="1" max="1" width="4.5742187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4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6.57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6.2812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187</v>
      </c>
      <c r="B9" s="4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41.25" customHeight="1">
      <c r="A10" s="41" t="s">
        <v>188</v>
      </c>
      <c r="B10" s="4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45" customHeight="1">
      <c r="A11" s="41" t="s">
        <v>189</v>
      </c>
      <c r="B11" s="41"/>
      <c r="C11" s="51"/>
      <c r="D11" s="51"/>
      <c r="E11" s="28" t="s">
        <v>190</v>
      </c>
      <c r="F11" s="27"/>
      <c r="G11" s="27"/>
      <c r="H11" s="27"/>
      <c r="I11" s="11" t="s">
        <v>191</v>
      </c>
      <c r="J11" s="40"/>
      <c r="K11" s="40"/>
      <c r="L11" s="40"/>
      <c r="M11" s="40"/>
    </row>
    <row r="12" spans="1:13" ht="53.25" customHeight="1">
      <c r="A12" s="41" t="s">
        <v>192</v>
      </c>
      <c r="B12" s="42"/>
      <c r="C12" s="42"/>
      <c r="D12" s="42"/>
      <c r="E12" s="42"/>
      <c r="F12" s="29"/>
      <c r="G12" s="41" t="s">
        <v>193</v>
      </c>
      <c r="H12" s="41"/>
      <c r="I12" s="41"/>
      <c r="J12" s="27"/>
      <c r="K12" s="27"/>
      <c r="L12" s="27"/>
      <c r="M12" s="27"/>
    </row>
    <row r="13" spans="1:13" ht="45.75" customHeight="1">
      <c r="A13" s="41" t="s">
        <v>194</v>
      </c>
      <c r="B13" s="42"/>
      <c r="C13" s="43"/>
      <c r="D13" s="44"/>
      <c r="E13" s="44"/>
      <c r="F13" s="44"/>
      <c r="G13" s="11"/>
      <c r="H13" s="25"/>
      <c r="I13" s="25"/>
      <c r="J13" s="45"/>
      <c r="K13" s="45"/>
      <c r="L13" s="45"/>
      <c r="M13" s="45"/>
    </row>
    <row r="14" spans="1:13" ht="46.5" customHeight="1">
      <c r="A14" s="41" t="s">
        <v>195</v>
      </c>
      <c r="B14" s="41"/>
      <c r="C14" s="4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2.5" customHeight="1">
      <c r="A16" s="48" t="s">
        <v>52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70.5" customHeight="1" thickBot="1">
      <c r="A20" s="2">
        <v>1</v>
      </c>
      <c r="B20" s="26" t="s">
        <v>17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66.75" customHeight="1" thickBot="1">
      <c r="A21" s="2">
        <v>2</v>
      </c>
      <c r="B21" s="16" t="s">
        <v>5</v>
      </c>
      <c r="C21" s="7"/>
      <c r="D21" s="2"/>
      <c r="E21" s="7">
        <f aca="true" t="shared" si="0" ref="E21:E38">C21*D21%</f>
        <v>0</v>
      </c>
      <c r="F21" s="7">
        <f aca="true" t="shared" si="1" ref="F21:F38">C21+E21</f>
        <v>0</v>
      </c>
      <c r="G21" s="7"/>
      <c r="H21" s="2"/>
      <c r="I21" s="7">
        <f aca="true" t="shared" si="2" ref="I21:I38">G21*H21%</f>
        <v>0</v>
      </c>
      <c r="J21" s="7">
        <f aca="true" t="shared" si="3" ref="J21:J38">G21+I21</f>
        <v>0</v>
      </c>
      <c r="K21" s="2">
        <v>12</v>
      </c>
      <c r="L21" s="7">
        <f aca="true" t="shared" si="4" ref="L21:L38">SUM(G21*K21)+C21</f>
        <v>0</v>
      </c>
      <c r="M21" s="8">
        <f aca="true" t="shared" si="5" ref="M21:M38">SUM(J21*K21)+F21</f>
        <v>0</v>
      </c>
    </row>
    <row r="22" spans="1:13" ht="69.75" customHeight="1" thickBot="1">
      <c r="A22" s="2">
        <v>3</v>
      </c>
      <c r="B22" s="17" t="s">
        <v>6</v>
      </c>
      <c r="C22" s="7"/>
      <c r="D22" s="2"/>
      <c r="E22" s="7">
        <f t="shared" si="0"/>
        <v>0</v>
      </c>
      <c r="F22" s="7">
        <f t="shared" si="1"/>
        <v>0</v>
      </c>
      <c r="G22" s="7"/>
      <c r="H22" s="2"/>
      <c r="I22" s="7">
        <f t="shared" si="2"/>
        <v>0</v>
      </c>
      <c r="J22" s="7">
        <f t="shared" si="3"/>
        <v>0</v>
      </c>
      <c r="K22" s="2">
        <v>12</v>
      </c>
      <c r="L22" s="7">
        <f t="shared" si="4"/>
        <v>0</v>
      </c>
      <c r="M22" s="8">
        <f t="shared" si="5"/>
        <v>0</v>
      </c>
    </row>
    <row r="23" spans="1:13" ht="70.5" customHeight="1" thickBot="1">
      <c r="A23" s="2">
        <v>4</v>
      </c>
      <c r="B23" s="17" t="s">
        <v>53</v>
      </c>
      <c r="C23" s="7"/>
      <c r="D23" s="2"/>
      <c r="E23" s="7">
        <f t="shared" si="0"/>
        <v>0</v>
      </c>
      <c r="F23" s="7">
        <f t="shared" si="1"/>
        <v>0</v>
      </c>
      <c r="G23" s="7"/>
      <c r="H23" s="2"/>
      <c r="I23" s="7">
        <f t="shared" si="2"/>
        <v>0</v>
      </c>
      <c r="J23" s="7">
        <f>G23+I23</f>
        <v>0</v>
      </c>
      <c r="K23" s="2">
        <v>12</v>
      </c>
      <c r="L23" s="7">
        <f t="shared" si="4"/>
        <v>0</v>
      </c>
      <c r="M23" s="8">
        <f t="shared" si="5"/>
        <v>0</v>
      </c>
    </row>
    <row r="24" spans="1:13" ht="90.75" customHeight="1" thickBot="1">
      <c r="A24" s="2">
        <v>5</v>
      </c>
      <c r="B24" s="17" t="s">
        <v>7</v>
      </c>
      <c r="C24" s="7"/>
      <c r="D24" s="2"/>
      <c r="E24" s="7">
        <f t="shared" si="0"/>
        <v>0</v>
      </c>
      <c r="F24" s="7">
        <f t="shared" si="1"/>
        <v>0</v>
      </c>
      <c r="G24" s="7"/>
      <c r="H24" s="2"/>
      <c r="I24" s="7">
        <f t="shared" si="2"/>
        <v>0</v>
      </c>
      <c r="J24" s="7">
        <f t="shared" si="3"/>
        <v>0</v>
      </c>
      <c r="K24" s="2">
        <v>12</v>
      </c>
      <c r="L24" s="7">
        <f t="shared" si="4"/>
        <v>0</v>
      </c>
      <c r="M24" s="8">
        <f t="shared" si="5"/>
        <v>0</v>
      </c>
    </row>
    <row r="25" spans="1:13" ht="88.5" customHeight="1" thickBot="1">
      <c r="A25" s="2">
        <v>6</v>
      </c>
      <c r="B25" s="17" t="s">
        <v>8</v>
      </c>
      <c r="C25" s="7"/>
      <c r="D25" s="2"/>
      <c r="E25" s="7">
        <f t="shared" si="0"/>
        <v>0</v>
      </c>
      <c r="F25" s="7">
        <f t="shared" si="1"/>
        <v>0</v>
      </c>
      <c r="G25" s="7"/>
      <c r="H25" s="2"/>
      <c r="I25" s="7">
        <f t="shared" si="2"/>
        <v>0</v>
      </c>
      <c r="J25" s="7">
        <f t="shared" si="3"/>
        <v>0</v>
      </c>
      <c r="K25" s="2">
        <v>12</v>
      </c>
      <c r="L25" s="7">
        <f t="shared" si="4"/>
        <v>0</v>
      </c>
      <c r="M25" s="8">
        <f t="shared" si="5"/>
        <v>0</v>
      </c>
    </row>
    <row r="26" spans="1:13" ht="89.25" customHeight="1" thickBot="1">
      <c r="A26" s="2">
        <v>7</v>
      </c>
      <c r="B26" s="22" t="s">
        <v>9</v>
      </c>
      <c r="C26" s="7"/>
      <c r="D26" s="2"/>
      <c r="E26" s="7">
        <f t="shared" si="0"/>
        <v>0</v>
      </c>
      <c r="F26" s="7">
        <f t="shared" si="1"/>
        <v>0</v>
      </c>
      <c r="G26" s="7"/>
      <c r="H26" s="2"/>
      <c r="I26" s="7">
        <f t="shared" si="2"/>
        <v>0</v>
      </c>
      <c r="J26" s="7">
        <f t="shared" si="3"/>
        <v>0</v>
      </c>
      <c r="K26" s="2">
        <v>12</v>
      </c>
      <c r="L26" s="7">
        <f t="shared" si="4"/>
        <v>0</v>
      </c>
      <c r="M26" s="8">
        <f t="shared" si="5"/>
        <v>0</v>
      </c>
    </row>
    <row r="27" spans="1:13" ht="87.75" customHeight="1" thickBot="1">
      <c r="A27" s="2">
        <v>8</v>
      </c>
      <c r="B27" s="17" t="s">
        <v>10</v>
      </c>
      <c r="C27" s="7"/>
      <c r="D27" s="2"/>
      <c r="E27" s="7">
        <f t="shared" si="0"/>
        <v>0</v>
      </c>
      <c r="F27" s="7">
        <f t="shared" si="1"/>
        <v>0</v>
      </c>
      <c r="G27" s="7"/>
      <c r="H27" s="2"/>
      <c r="I27" s="7">
        <f t="shared" si="2"/>
        <v>0</v>
      </c>
      <c r="J27" s="7">
        <f t="shared" si="3"/>
        <v>0</v>
      </c>
      <c r="K27" s="2">
        <v>12</v>
      </c>
      <c r="L27" s="7">
        <f t="shared" si="4"/>
        <v>0</v>
      </c>
      <c r="M27" s="8">
        <f t="shared" si="5"/>
        <v>0</v>
      </c>
    </row>
    <row r="28" spans="1:13" ht="85.5" customHeight="1" thickBot="1">
      <c r="A28" s="2">
        <v>9</v>
      </c>
      <c r="B28" s="17" t="s">
        <v>11</v>
      </c>
      <c r="C28" s="7"/>
      <c r="D28" s="2"/>
      <c r="E28" s="7">
        <f t="shared" si="0"/>
        <v>0</v>
      </c>
      <c r="F28" s="7">
        <f t="shared" si="1"/>
        <v>0</v>
      </c>
      <c r="G28" s="7"/>
      <c r="H28" s="2"/>
      <c r="I28" s="7">
        <f t="shared" si="2"/>
        <v>0</v>
      </c>
      <c r="J28" s="7">
        <f t="shared" si="3"/>
        <v>0</v>
      </c>
      <c r="K28" s="2">
        <v>12</v>
      </c>
      <c r="L28" s="7">
        <f t="shared" si="4"/>
        <v>0</v>
      </c>
      <c r="M28" s="8">
        <f t="shared" si="5"/>
        <v>0</v>
      </c>
    </row>
    <row r="29" spans="1:13" ht="115.5" customHeight="1" thickBot="1">
      <c r="A29" s="2">
        <v>10</v>
      </c>
      <c r="B29" s="17" t="s">
        <v>12</v>
      </c>
      <c r="C29" s="7"/>
      <c r="D29" s="2"/>
      <c r="E29" s="7">
        <f t="shared" si="0"/>
        <v>0</v>
      </c>
      <c r="F29" s="7">
        <f t="shared" si="1"/>
        <v>0</v>
      </c>
      <c r="G29" s="7"/>
      <c r="H29" s="2"/>
      <c r="I29" s="7">
        <f t="shared" si="2"/>
        <v>0</v>
      </c>
      <c r="J29" s="7">
        <f t="shared" si="3"/>
        <v>0</v>
      </c>
      <c r="K29" s="2">
        <v>12</v>
      </c>
      <c r="L29" s="7">
        <f t="shared" si="4"/>
        <v>0</v>
      </c>
      <c r="M29" s="8">
        <f t="shared" si="5"/>
        <v>0</v>
      </c>
    </row>
    <row r="30" spans="1:13" ht="108" customHeight="1" thickBot="1">
      <c r="A30" s="2">
        <v>11</v>
      </c>
      <c r="B30" s="17" t="s">
        <v>13</v>
      </c>
      <c r="C30" s="7"/>
      <c r="D30" s="2"/>
      <c r="E30" s="7">
        <f t="shared" si="0"/>
        <v>0</v>
      </c>
      <c r="F30" s="7">
        <f t="shared" si="1"/>
        <v>0</v>
      </c>
      <c r="G30" s="7"/>
      <c r="H30" s="2"/>
      <c r="I30" s="7">
        <f t="shared" si="2"/>
        <v>0</v>
      </c>
      <c r="J30" s="7">
        <f t="shared" si="3"/>
        <v>0</v>
      </c>
      <c r="K30" s="2">
        <v>12</v>
      </c>
      <c r="L30" s="7">
        <f t="shared" si="4"/>
        <v>0</v>
      </c>
      <c r="M30" s="8">
        <f t="shared" si="5"/>
        <v>0</v>
      </c>
    </row>
    <row r="31" spans="1:13" ht="85.5" customHeight="1" thickBot="1">
      <c r="A31" s="2">
        <v>12</v>
      </c>
      <c r="B31" s="17" t="s">
        <v>14</v>
      </c>
      <c r="C31" s="7"/>
      <c r="D31" s="2"/>
      <c r="E31" s="7">
        <f t="shared" si="0"/>
        <v>0</v>
      </c>
      <c r="F31" s="7">
        <f t="shared" si="1"/>
        <v>0</v>
      </c>
      <c r="G31" s="7"/>
      <c r="H31" s="2"/>
      <c r="I31" s="7">
        <f t="shared" si="2"/>
        <v>0</v>
      </c>
      <c r="J31" s="7">
        <f t="shared" si="3"/>
        <v>0</v>
      </c>
      <c r="K31" s="2">
        <v>12</v>
      </c>
      <c r="L31" s="7">
        <f t="shared" si="4"/>
        <v>0</v>
      </c>
      <c r="M31" s="8">
        <f t="shared" si="5"/>
        <v>0</v>
      </c>
    </row>
    <row r="32" spans="1:13" ht="87.75" customHeight="1" thickBot="1">
      <c r="A32" s="2">
        <v>13</v>
      </c>
      <c r="B32" s="17" t="s">
        <v>18</v>
      </c>
      <c r="C32" s="7"/>
      <c r="D32" s="2"/>
      <c r="E32" s="7">
        <f t="shared" si="0"/>
        <v>0</v>
      </c>
      <c r="F32" s="7">
        <f t="shared" si="1"/>
        <v>0</v>
      </c>
      <c r="G32" s="7"/>
      <c r="H32" s="2"/>
      <c r="I32" s="7">
        <f t="shared" si="2"/>
        <v>0</v>
      </c>
      <c r="J32" s="7">
        <f t="shared" si="3"/>
        <v>0</v>
      </c>
      <c r="K32" s="2">
        <v>12</v>
      </c>
      <c r="L32" s="7">
        <f t="shared" si="4"/>
        <v>0</v>
      </c>
      <c r="M32" s="8">
        <f t="shared" si="5"/>
        <v>0</v>
      </c>
    </row>
    <row r="33" spans="1:13" ht="78" customHeight="1" thickBot="1">
      <c r="A33" s="2">
        <v>14</v>
      </c>
      <c r="B33" s="17" t="s">
        <v>19</v>
      </c>
      <c r="C33" s="7"/>
      <c r="D33" s="2"/>
      <c r="E33" s="7">
        <f t="shared" si="0"/>
        <v>0</v>
      </c>
      <c r="F33" s="7">
        <f t="shared" si="1"/>
        <v>0</v>
      </c>
      <c r="G33" s="7"/>
      <c r="H33" s="2"/>
      <c r="I33" s="7">
        <f t="shared" si="2"/>
        <v>0</v>
      </c>
      <c r="J33" s="7">
        <f t="shared" si="3"/>
        <v>0</v>
      </c>
      <c r="K33" s="2">
        <v>12</v>
      </c>
      <c r="L33" s="7">
        <f t="shared" si="4"/>
        <v>0</v>
      </c>
      <c r="M33" s="8">
        <f t="shared" si="5"/>
        <v>0</v>
      </c>
    </row>
    <row r="34" spans="1:13" ht="69" customHeight="1" thickBot="1">
      <c r="A34" s="2">
        <v>15</v>
      </c>
      <c r="B34" s="17" t="s">
        <v>20</v>
      </c>
      <c r="C34" s="7"/>
      <c r="D34" s="2"/>
      <c r="E34" s="7">
        <f t="shared" si="0"/>
        <v>0</v>
      </c>
      <c r="F34" s="7">
        <f t="shared" si="1"/>
        <v>0</v>
      </c>
      <c r="G34" s="7"/>
      <c r="H34" s="2"/>
      <c r="I34" s="7">
        <f t="shared" si="2"/>
        <v>0</v>
      </c>
      <c r="J34" s="7">
        <f t="shared" si="3"/>
        <v>0</v>
      </c>
      <c r="K34" s="2">
        <v>12</v>
      </c>
      <c r="L34" s="7">
        <f t="shared" si="4"/>
        <v>0</v>
      </c>
      <c r="M34" s="8">
        <f t="shared" si="5"/>
        <v>0</v>
      </c>
    </row>
    <row r="35" spans="1:13" ht="93" customHeight="1" thickBot="1">
      <c r="A35" s="2">
        <v>16</v>
      </c>
      <c r="B35" s="17" t="s">
        <v>15</v>
      </c>
      <c r="C35" s="7"/>
      <c r="D35" s="2"/>
      <c r="E35" s="7">
        <f t="shared" si="0"/>
        <v>0</v>
      </c>
      <c r="F35" s="7">
        <f t="shared" si="1"/>
        <v>0</v>
      </c>
      <c r="G35" s="7"/>
      <c r="H35" s="2"/>
      <c r="I35" s="7">
        <f t="shared" si="2"/>
        <v>0</v>
      </c>
      <c r="J35" s="7">
        <f t="shared" si="3"/>
        <v>0</v>
      </c>
      <c r="K35" s="2">
        <v>12</v>
      </c>
      <c r="L35" s="7">
        <f t="shared" si="4"/>
        <v>0</v>
      </c>
      <c r="M35" s="8">
        <f t="shared" si="5"/>
        <v>0</v>
      </c>
    </row>
    <row r="36" spans="1:13" ht="90" customHeight="1" thickBot="1">
      <c r="A36" s="2">
        <v>17</v>
      </c>
      <c r="B36" s="17" t="s">
        <v>21</v>
      </c>
      <c r="C36" s="7"/>
      <c r="D36" s="2"/>
      <c r="E36" s="7">
        <f t="shared" si="0"/>
        <v>0</v>
      </c>
      <c r="F36" s="7">
        <f t="shared" si="1"/>
        <v>0</v>
      </c>
      <c r="G36" s="7"/>
      <c r="H36" s="2"/>
      <c r="I36" s="7">
        <f t="shared" si="2"/>
        <v>0</v>
      </c>
      <c r="J36" s="7">
        <f t="shared" si="3"/>
        <v>0</v>
      </c>
      <c r="K36" s="2">
        <v>12</v>
      </c>
      <c r="L36" s="7">
        <f t="shared" si="4"/>
        <v>0</v>
      </c>
      <c r="M36" s="8">
        <f t="shared" si="5"/>
        <v>0</v>
      </c>
    </row>
    <row r="37" spans="1:13" ht="86.25" customHeight="1" thickBot="1">
      <c r="A37" s="2">
        <v>18</v>
      </c>
      <c r="B37" s="17" t="s">
        <v>16</v>
      </c>
      <c r="C37" s="7"/>
      <c r="D37" s="2"/>
      <c r="E37" s="7">
        <f t="shared" si="0"/>
        <v>0</v>
      </c>
      <c r="F37" s="7">
        <f t="shared" si="1"/>
        <v>0</v>
      </c>
      <c r="G37" s="7"/>
      <c r="H37" s="2"/>
      <c r="I37" s="7">
        <f t="shared" si="2"/>
        <v>0</v>
      </c>
      <c r="J37" s="7">
        <f t="shared" si="3"/>
        <v>0</v>
      </c>
      <c r="K37" s="2">
        <v>12</v>
      </c>
      <c r="L37" s="7">
        <f t="shared" si="4"/>
        <v>0</v>
      </c>
      <c r="M37" s="8">
        <f t="shared" si="5"/>
        <v>0</v>
      </c>
    </row>
    <row r="38" spans="1:13" ht="93.75" customHeight="1" thickBot="1">
      <c r="A38" s="2">
        <v>19</v>
      </c>
      <c r="B38" s="22" t="s">
        <v>28</v>
      </c>
      <c r="C38" s="7"/>
      <c r="D38" s="2"/>
      <c r="E38" s="7">
        <f t="shared" si="0"/>
        <v>0</v>
      </c>
      <c r="F38" s="7">
        <f t="shared" si="1"/>
        <v>0</v>
      </c>
      <c r="G38" s="7"/>
      <c r="H38" s="2"/>
      <c r="I38" s="7">
        <f t="shared" si="2"/>
        <v>0</v>
      </c>
      <c r="J38" s="7">
        <f t="shared" si="3"/>
        <v>0</v>
      </c>
      <c r="K38" s="2">
        <v>12</v>
      </c>
      <c r="L38" s="7">
        <f t="shared" si="4"/>
        <v>0</v>
      </c>
      <c r="M38" s="8">
        <f t="shared" si="5"/>
        <v>0</v>
      </c>
    </row>
    <row r="39" spans="1:13" ht="49.5" customHeight="1" thickBot="1">
      <c r="A39" s="57" t="s">
        <v>54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  <c r="L39" s="6">
        <f>SUM(L20:L38)</f>
        <v>0</v>
      </c>
      <c r="M39" s="8">
        <f>SUM(M20:M38)</f>
        <v>0</v>
      </c>
    </row>
    <row r="40" spans="1:13" ht="17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45" customHeight="1">
      <c r="A41" s="10"/>
      <c r="B41" s="61" t="s">
        <v>196</v>
      </c>
      <c r="C41" s="61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61.5" customHeight="1">
      <c r="A42" s="41" t="s">
        <v>31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27" customHeight="1">
      <c r="A43" s="41" t="s">
        <v>32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23.25" customHeight="1">
      <c r="A44" s="41" t="s">
        <v>33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43.5" customHeight="1">
      <c r="A45" s="41" t="s">
        <v>42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43.5" customHeight="1">
      <c r="A46" s="41" t="s">
        <v>143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43.5" customHeight="1">
      <c r="A47" s="41" t="s">
        <v>143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72.75" customHeight="1">
      <c r="A48" s="41" t="s">
        <v>34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59.25" customHeight="1">
      <c r="A49" s="53" t="s">
        <v>197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97.5" customHeight="1">
      <c r="A50" s="41" t="s">
        <v>43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22.5" customHeight="1">
      <c r="A51" s="12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20.25" hidden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5" ht="87" customHeight="1">
      <c r="A53" s="12"/>
      <c r="B53" s="12"/>
      <c r="C53" s="12"/>
      <c r="D53" s="12"/>
      <c r="E53" s="13"/>
      <c r="F53" s="14"/>
      <c r="G53" s="41" t="s">
        <v>45</v>
      </c>
      <c r="H53" s="42"/>
      <c r="I53" s="42"/>
      <c r="J53" s="42"/>
      <c r="K53" s="42"/>
      <c r="L53" s="42"/>
      <c r="M53" s="42"/>
      <c r="N53" s="9"/>
      <c r="O53" s="9"/>
    </row>
    <row r="54" spans="1:13" ht="26.25" customHeight="1">
      <c r="A54" s="12"/>
      <c r="B54" s="12"/>
      <c r="C54" s="12"/>
      <c r="D54" s="12"/>
      <c r="E54" s="12"/>
      <c r="F54" s="12"/>
      <c r="G54" s="52" t="s">
        <v>3</v>
      </c>
      <c r="H54" s="42"/>
      <c r="I54" s="42"/>
      <c r="J54" s="42"/>
      <c r="K54" s="42"/>
      <c r="L54" s="42"/>
      <c r="M54" s="42"/>
    </row>
  </sheetData>
  <sheetProtection formatCells="0" formatColumns="0" formatRows="0" insertHyperlinks="0" deleteColumns="0" deleteRows="0" sort="0" autoFilter="0" pivotTables="0"/>
  <protectedRanges>
    <protectedRange sqref="G20:H38" name="Zakres3"/>
    <protectedRange sqref="B50:M50" name="Zakres1"/>
    <protectedRange sqref="C20:D38" name="Zakres2"/>
  </protectedRanges>
  <mergeCells count="33">
    <mergeCell ref="A14:C14"/>
    <mergeCell ref="B41:C41"/>
    <mergeCell ref="A12:E12"/>
    <mergeCell ref="G12:I12"/>
    <mergeCell ref="A16:M16"/>
    <mergeCell ref="A42:M42"/>
    <mergeCell ref="A46:M46"/>
    <mergeCell ref="A44:M44"/>
    <mergeCell ref="A18:A19"/>
    <mergeCell ref="A39:K39"/>
    <mergeCell ref="A40:M40"/>
    <mergeCell ref="A43:M43"/>
    <mergeCell ref="G54:M54"/>
    <mergeCell ref="G53:M53"/>
    <mergeCell ref="A47:M47"/>
    <mergeCell ref="A49:M49"/>
    <mergeCell ref="B51:M51"/>
    <mergeCell ref="A50:M50"/>
    <mergeCell ref="A48:M48"/>
    <mergeCell ref="A45:M45"/>
    <mergeCell ref="K1:M2"/>
    <mergeCell ref="A1:B1"/>
    <mergeCell ref="A5:M5"/>
    <mergeCell ref="A9:B9"/>
    <mergeCell ref="C9:M9"/>
    <mergeCell ref="A10:B10"/>
    <mergeCell ref="C10:M10"/>
    <mergeCell ref="A11:B11"/>
    <mergeCell ref="C11:D11"/>
    <mergeCell ref="J11:M11"/>
    <mergeCell ref="A13:B13"/>
    <mergeCell ref="C13:F13"/>
    <mergeCell ref="J13:M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2.1 do SIWZ&amp;R&amp;"Cambria,Standardowy"&amp;18Sygnatura postępowania ZZP-2380-132/2013 &amp;"Arial,Normalny" 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1">
      <selection activeCell="A20" sqref="A20"/>
    </sheetView>
  </sheetViews>
  <sheetFormatPr defaultColWidth="9.140625" defaultRowHeight="12.75"/>
  <cols>
    <col min="1" max="1" width="5.2812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169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170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142</v>
      </c>
    </row>
    <row r="20" spans="1:13" ht="98.25" customHeight="1" thickBot="1">
      <c r="A20" s="2" t="s">
        <v>177</v>
      </c>
      <c r="B20" s="16" t="s">
        <v>216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57.75" customHeight="1">
      <c r="A22" s="10"/>
      <c r="B22" s="61" t="s">
        <v>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customHeight="1">
      <c r="A23" s="10"/>
      <c r="B23" s="15"/>
      <c r="C23" s="61" t="s">
        <v>139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8.75" customHeight="1">
      <c r="A25" s="41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7" customHeight="1">
      <c r="A26" s="41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3.25" customHeight="1">
      <c r="A27" s="41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43.5" customHeight="1">
      <c r="A28" s="41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3.5" customHeight="1">
      <c r="A29" s="41" t="s">
        <v>143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43.5" customHeight="1">
      <c r="A30" s="41" t="s">
        <v>143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72.75" customHeight="1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59.25" customHeight="1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7.5" customHeight="1">
      <c r="A33" s="41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2.5" customHeight="1">
      <c r="A34" s="1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0.25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ht="87" customHeight="1">
      <c r="A36" s="12"/>
      <c r="B36" s="12"/>
      <c r="C36" s="12"/>
      <c r="D36" s="12"/>
      <c r="E36" s="13"/>
      <c r="F36" s="14"/>
      <c r="G36" s="41" t="s">
        <v>147</v>
      </c>
      <c r="H36" s="42"/>
      <c r="I36" s="42"/>
      <c r="J36" s="42"/>
      <c r="K36" s="42"/>
      <c r="L36" s="42"/>
      <c r="M36" s="42"/>
      <c r="N36" s="9"/>
      <c r="O36" s="9"/>
    </row>
    <row r="37" spans="1:13" ht="26.25" customHeight="1">
      <c r="A37" s="12"/>
      <c r="B37" s="12"/>
      <c r="C37" s="12"/>
      <c r="D37" s="12"/>
      <c r="E37" s="12"/>
      <c r="F37" s="12"/>
      <c r="G37" s="52" t="s">
        <v>3</v>
      </c>
      <c r="H37" s="42"/>
      <c r="I37" s="42"/>
      <c r="J37" s="42"/>
      <c r="K37" s="42"/>
      <c r="L37" s="42"/>
      <c r="M37" s="42"/>
    </row>
  </sheetData>
  <sheetProtection formatCells="0" formatColumns="0" formatRows="0" insertHyperlinks="0" deleteColumns="0" deleteRows="0" sort="0" autoFilter="0" pivotTables="0"/>
  <protectedRanges>
    <protectedRange sqref="G20:H20" name="Zakres3"/>
    <protectedRange sqref="B33:M33" name="Zakres1"/>
    <protectedRange sqref="C20:D20" name="Zakres2"/>
  </protectedRanges>
  <mergeCells count="30">
    <mergeCell ref="A10:M10"/>
    <mergeCell ref="A11:D11"/>
    <mergeCell ref="E11:H11"/>
    <mergeCell ref="I11:M11"/>
    <mergeCell ref="K1:M2"/>
    <mergeCell ref="A1:B1"/>
    <mergeCell ref="A5:M5"/>
    <mergeCell ref="A9:M9"/>
    <mergeCell ref="G37:M37"/>
    <mergeCell ref="G36:M36"/>
    <mergeCell ref="B22:M22"/>
    <mergeCell ref="C23:M23"/>
    <mergeCell ref="A32:M32"/>
    <mergeCell ref="A30:M30"/>
    <mergeCell ref="B34:M34"/>
    <mergeCell ref="A33:M33"/>
    <mergeCell ref="A31:M31"/>
    <mergeCell ref="A25:M25"/>
    <mergeCell ref="G12:M12"/>
    <mergeCell ref="A12:F12"/>
    <mergeCell ref="G13:M13"/>
    <mergeCell ref="A14:M14"/>
    <mergeCell ref="A13:F13"/>
    <mergeCell ref="A16:M16"/>
    <mergeCell ref="A26:M26"/>
    <mergeCell ref="A27:M27"/>
    <mergeCell ref="A29:M29"/>
    <mergeCell ref="A18:A19"/>
    <mergeCell ref="A21:M21"/>
    <mergeCell ref="A28:M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2.10 do SIWZ&amp;R&amp;"Cambria,Standardowy"&amp;18Sygnatura postępowania ZZP-2380-132/2013 &amp;"Arial,Normalny" 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65" zoomScaleNormal="75" zoomScaleSheetLayoutView="65" workbookViewId="0" topLeftCell="A1">
      <selection activeCell="B24" sqref="B24:M24"/>
    </sheetView>
  </sheetViews>
  <sheetFormatPr defaultColWidth="9.140625" defaultRowHeight="12.75"/>
  <cols>
    <col min="1" max="1" width="5.28125" style="1" customWidth="1"/>
    <col min="2" max="2" width="45.710937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172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173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113.25" customHeight="1" thickBot="1">
      <c r="A20" s="20" t="s">
        <v>177</v>
      </c>
      <c r="B20" s="16" t="s">
        <v>217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15.5" customHeight="1" thickBot="1">
      <c r="A21" s="20" t="s">
        <v>178</v>
      </c>
      <c r="B21" s="17" t="s">
        <v>218</v>
      </c>
      <c r="C21" s="6"/>
      <c r="D21" s="2"/>
      <c r="E21" s="7">
        <f>C21*D21%</f>
        <v>0</v>
      </c>
      <c r="F21" s="7">
        <f>C21+E21</f>
        <v>0</v>
      </c>
      <c r="G21" s="7"/>
      <c r="H21" s="2"/>
      <c r="I21" s="7">
        <f>G21*H21%</f>
        <v>0</v>
      </c>
      <c r="J21" s="7">
        <f>G21+I21</f>
        <v>0</v>
      </c>
      <c r="K21" s="2">
        <v>12</v>
      </c>
      <c r="L21" s="7">
        <f>SUM(G21*K21)+C21</f>
        <v>0</v>
      </c>
      <c r="M21" s="8">
        <f>SUM(J21*K21)+F21</f>
        <v>0</v>
      </c>
    </row>
    <row r="22" spans="1:13" ht="47.25" customHeight="1" thickBot="1">
      <c r="A22" s="4" t="s">
        <v>179</v>
      </c>
      <c r="B22" s="58" t="s">
        <v>225</v>
      </c>
      <c r="C22" s="63"/>
      <c r="D22" s="63"/>
      <c r="E22" s="63"/>
      <c r="F22" s="63"/>
      <c r="G22" s="63"/>
      <c r="H22" s="63"/>
      <c r="I22" s="63"/>
      <c r="J22" s="63"/>
      <c r="K22" s="63"/>
      <c r="L22" s="6">
        <f>SUM(L20:L21)</f>
        <v>0</v>
      </c>
      <c r="M22" s="23">
        <f>SUM(M20:M21)</f>
        <v>0</v>
      </c>
    </row>
    <row r="23" spans="1:13" ht="17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57.75" customHeight="1">
      <c r="A24" s="10"/>
      <c r="B24" s="61" t="s">
        <v>44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5.75" customHeight="1">
      <c r="A25" s="10"/>
      <c r="B25" s="15"/>
      <c r="C25" s="61" t="s">
        <v>139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.75" customHeight="1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48.75" customHeight="1">
      <c r="A27" s="41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27" customHeight="1">
      <c r="A28" s="41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3.25" customHeight="1">
      <c r="A29" s="41" t="s">
        <v>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43.5" customHeight="1">
      <c r="A30" s="41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43.5" customHeight="1">
      <c r="A31" s="41" t="s">
        <v>143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43.5" customHeight="1">
      <c r="A32" s="41" t="s">
        <v>143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72.75" customHeight="1">
      <c r="A33" s="41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59.2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97.5" customHeight="1">
      <c r="A35" s="41" t="s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22.5" customHeight="1">
      <c r="A36" s="1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0.2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ht="87" customHeight="1">
      <c r="A38" s="12"/>
      <c r="B38" s="12"/>
      <c r="C38" s="12"/>
      <c r="D38" s="12"/>
      <c r="E38" s="13"/>
      <c r="F38" s="14"/>
      <c r="G38" s="41" t="s">
        <v>147</v>
      </c>
      <c r="H38" s="42"/>
      <c r="I38" s="42"/>
      <c r="J38" s="42"/>
      <c r="K38" s="42"/>
      <c r="L38" s="42"/>
      <c r="M38" s="42"/>
      <c r="N38" s="9"/>
      <c r="O38" s="9"/>
    </row>
    <row r="39" spans="1:13" ht="26.25" customHeight="1">
      <c r="A39" s="12"/>
      <c r="B39" s="12"/>
      <c r="C39" s="12"/>
      <c r="D39" s="12"/>
      <c r="E39" s="12"/>
      <c r="F39" s="12"/>
      <c r="G39" s="52" t="s">
        <v>3</v>
      </c>
      <c r="H39" s="42"/>
      <c r="I39" s="42"/>
      <c r="J39" s="42"/>
      <c r="K39" s="42"/>
      <c r="L39" s="42"/>
      <c r="M39" s="42"/>
    </row>
  </sheetData>
  <sheetProtection formatCells="0" formatColumns="0" formatRows="0" insertHyperlinks="0" deleteColumns="0" deleteRows="0" sort="0" autoFilter="0" pivotTables="0"/>
  <protectedRanges>
    <protectedRange sqref="G20:H21" name="Zakres3"/>
    <protectedRange sqref="B35:M35" name="Zakres1"/>
    <protectedRange sqref="C20:D21" name="Zakres2"/>
  </protectedRanges>
  <mergeCells count="30">
    <mergeCell ref="A16:M16"/>
    <mergeCell ref="A28:M28"/>
    <mergeCell ref="A29:M29"/>
    <mergeCell ref="A31:M31"/>
    <mergeCell ref="A18:A19"/>
    <mergeCell ref="A30:M30"/>
    <mergeCell ref="B22:K22"/>
    <mergeCell ref="G12:M12"/>
    <mergeCell ref="A12:F12"/>
    <mergeCell ref="G13:M13"/>
    <mergeCell ref="A14:M14"/>
    <mergeCell ref="A13:F13"/>
    <mergeCell ref="G39:M39"/>
    <mergeCell ref="G38:M38"/>
    <mergeCell ref="B24:M24"/>
    <mergeCell ref="C25:M25"/>
    <mergeCell ref="A34:M34"/>
    <mergeCell ref="A32:M32"/>
    <mergeCell ref="B36:M36"/>
    <mergeCell ref="A35:M35"/>
    <mergeCell ref="A33:M33"/>
    <mergeCell ref="A27:M27"/>
    <mergeCell ref="K1:M2"/>
    <mergeCell ref="A1:B1"/>
    <mergeCell ref="A5:M5"/>
    <mergeCell ref="A9:M9"/>
    <mergeCell ref="A10:M10"/>
    <mergeCell ref="A11:D11"/>
    <mergeCell ref="E11:H11"/>
    <mergeCell ref="I11:M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2.11 do SIWZ&amp;R&amp;"Cambria,Standardowy"&amp;18Sygnatura postępowania ZZP-2380-132/2013 &amp;"Arial,Normalny" 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65" zoomScaleNormal="75" zoomScaleSheetLayoutView="65" workbookViewId="0" topLeftCell="A22">
      <selection activeCell="B24" sqref="B24:M24"/>
    </sheetView>
  </sheetViews>
  <sheetFormatPr defaultColWidth="9.140625" defaultRowHeight="12.75"/>
  <cols>
    <col min="1" max="1" width="5.28125" style="1" customWidth="1"/>
    <col min="2" max="2" width="45.710937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176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126.75" customHeight="1" thickBot="1">
      <c r="A20" s="20" t="s">
        <v>177</v>
      </c>
      <c r="B20" s="21" t="s">
        <v>219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26.75" customHeight="1" thickBot="1">
      <c r="A21" s="20" t="s">
        <v>178</v>
      </c>
      <c r="B21" s="17" t="s">
        <v>220</v>
      </c>
      <c r="C21" s="6"/>
      <c r="D21" s="2"/>
      <c r="E21" s="7">
        <f>C21*D21%</f>
        <v>0</v>
      </c>
      <c r="F21" s="7">
        <f>C21+E21</f>
        <v>0</v>
      </c>
      <c r="G21" s="7"/>
      <c r="H21" s="2"/>
      <c r="I21" s="7">
        <f>G21*H21%</f>
        <v>0</v>
      </c>
      <c r="J21" s="7">
        <f>G21+I21</f>
        <v>0</v>
      </c>
      <c r="K21" s="2">
        <v>12</v>
      </c>
      <c r="L21" s="7">
        <f>SUM(G21*K21)+C21</f>
        <v>0</v>
      </c>
      <c r="M21" s="8">
        <f>SUM(J21*K21)+F21</f>
        <v>0</v>
      </c>
    </row>
    <row r="22" spans="1:13" ht="47.25" customHeight="1" thickBot="1">
      <c r="A22" s="4" t="s">
        <v>179</v>
      </c>
      <c r="B22" s="58" t="s">
        <v>221</v>
      </c>
      <c r="C22" s="63"/>
      <c r="D22" s="63"/>
      <c r="E22" s="63"/>
      <c r="F22" s="63"/>
      <c r="G22" s="63"/>
      <c r="H22" s="63"/>
      <c r="I22" s="63"/>
      <c r="J22" s="63"/>
      <c r="K22" s="63"/>
      <c r="L22" s="6">
        <f>SUM(L20:L21)</f>
        <v>0</v>
      </c>
      <c r="M22" s="23">
        <f>SUM(M20:M21)</f>
        <v>0</v>
      </c>
    </row>
    <row r="23" spans="1:13" ht="17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57.75" customHeight="1">
      <c r="A24" s="10"/>
      <c r="B24" s="61" t="s">
        <v>44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15.75" customHeight="1">
      <c r="A25" s="10"/>
      <c r="B25" s="15"/>
      <c r="C25" s="61" t="s">
        <v>139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.75" customHeight="1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48.75" customHeight="1">
      <c r="A27" s="41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27" customHeight="1">
      <c r="A28" s="41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3.25" customHeight="1">
      <c r="A29" s="41" t="s">
        <v>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43.5" customHeight="1">
      <c r="A30" s="41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43.5" customHeight="1">
      <c r="A31" s="41" t="s">
        <v>143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43.5" customHeight="1">
      <c r="A32" s="41" t="s">
        <v>143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72.75" customHeight="1">
      <c r="A33" s="41" t="s">
        <v>208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59.25" customHeight="1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97.5" customHeight="1">
      <c r="A35" s="41" t="s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22.5" customHeight="1">
      <c r="A36" s="1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0.2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ht="87" customHeight="1">
      <c r="A38" s="12"/>
      <c r="B38" s="12"/>
      <c r="C38" s="12"/>
      <c r="D38" s="12"/>
      <c r="E38" s="13"/>
      <c r="F38" s="14"/>
      <c r="G38" s="41" t="s">
        <v>147</v>
      </c>
      <c r="H38" s="42"/>
      <c r="I38" s="42"/>
      <c r="J38" s="42"/>
      <c r="K38" s="42"/>
      <c r="L38" s="42"/>
      <c r="M38" s="42"/>
      <c r="N38" s="9"/>
      <c r="O38" s="9"/>
    </row>
    <row r="39" spans="1:13" ht="26.25" customHeight="1">
      <c r="A39" s="12"/>
      <c r="B39" s="12"/>
      <c r="C39" s="12"/>
      <c r="D39" s="12"/>
      <c r="E39" s="12"/>
      <c r="F39" s="12"/>
      <c r="G39" s="52" t="s">
        <v>3</v>
      </c>
      <c r="H39" s="42"/>
      <c r="I39" s="42"/>
      <c r="J39" s="42"/>
      <c r="K39" s="42"/>
      <c r="L39" s="42"/>
      <c r="M39" s="42"/>
    </row>
  </sheetData>
  <sheetProtection formatCells="0" formatColumns="0" formatRows="0" insertHyperlinks="0" deleteColumns="0" deleteRows="0" sort="0" autoFilter="0" pivotTables="0"/>
  <protectedRanges>
    <protectedRange sqref="G20:H21" name="Zakres3"/>
    <protectedRange sqref="B35:M35" name="Zakres1"/>
    <protectedRange sqref="C20:D21" name="Zakres2"/>
  </protectedRanges>
  <mergeCells count="30">
    <mergeCell ref="A10:M10"/>
    <mergeCell ref="A11:D11"/>
    <mergeCell ref="E11:H11"/>
    <mergeCell ref="I11:M11"/>
    <mergeCell ref="K1:M2"/>
    <mergeCell ref="A1:B1"/>
    <mergeCell ref="A5:M5"/>
    <mergeCell ref="A9:M9"/>
    <mergeCell ref="G39:M39"/>
    <mergeCell ref="G38:M38"/>
    <mergeCell ref="B24:M24"/>
    <mergeCell ref="C25:M25"/>
    <mergeCell ref="A34:M34"/>
    <mergeCell ref="A32:M32"/>
    <mergeCell ref="B36:M36"/>
    <mergeCell ref="A35:M35"/>
    <mergeCell ref="A33:M33"/>
    <mergeCell ref="A27:M27"/>
    <mergeCell ref="G12:M12"/>
    <mergeCell ref="A12:F12"/>
    <mergeCell ref="G13:M13"/>
    <mergeCell ref="A14:M14"/>
    <mergeCell ref="A13:F13"/>
    <mergeCell ref="A16:M16"/>
    <mergeCell ref="A28:M28"/>
    <mergeCell ref="A29:M29"/>
    <mergeCell ref="A31:M31"/>
    <mergeCell ref="A18:A19"/>
    <mergeCell ref="A30:M30"/>
    <mergeCell ref="B22:K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2.12 do SIWZ&amp;R&amp;"Cambria,Standardowy"&amp;18Sygnatura postępowania ZZP-2380-132/2013 &amp;"Arial,Normalny"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showGridLines="0" view="pageBreakPreview" zoomScale="65" zoomScaleNormal="75" zoomScaleSheetLayoutView="65" workbookViewId="0" topLeftCell="A1">
      <selection activeCell="C101" sqref="C101"/>
    </sheetView>
  </sheetViews>
  <sheetFormatPr defaultColWidth="9.140625" defaultRowHeight="12.75"/>
  <cols>
    <col min="1" max="1" width="4.57421875" style="1" customWidth="1"/>
    <col min="2" max="2" width="45.421875" style="35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6.2812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3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138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34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76.5" customHeight="1" thickBot="1">
      <c r="A20" s="2">
        <v>1</v>
      </c>
      <c r="B20" s="16" t="s">
        <v>56</v>
      </c>
      <c r="C20" s="6"/>
      <c r="D20" s="2"/>
      <c r="E20" s="7">
        <f aca="true" t="shared" si="0" ref="E20:E83">C20*D20%</f>
        <v>0</v>
      </c>
      <c r="F20" s="7">
        <f aca="true" t="shared" si="1" ref="F20:F83">C20+E20</f>
        <v>0</v>
      </c>
      <c r="G20" s="7"/>
      <c r="H20" s="2"/>
      <c r="I20" s="7">
        <f aca="true" t="shared" si="2" ref="I20:I37">G20*H20%</f>
        <v>0</v>
      </c>
      <c r="J20" s="7">
        <f aca="true" t="shared" si="3" ref="J20:J37">G20+I20</f>
        <v>0</v>
      </c>
      <c r="K20" s="2">
        <v>12</v>
      </c>
      <c r="L20" s="7">
        <f aca="true" t="shared" si="4" ref="L20:L37">SUM(G20*K20)+C20</f>
        <v>0</v>
      </c>
      <c r="M20" s="8">
        <f aca="true" t="shared" si="5" ref="M20:M37">SUM(J20*K20)+F20</f>
        <v>0</v>
      </c>
    </row>
    <row r="21" spans="1:13" ht="72.75" customHeight="1" thickBot="1">
      <c r="A21" s="2">
        <v>2</v>
      </c>
      <c r="B21" s="17" t="s">
        <v>57</v>
      </c>
      <c r="C21" s="7"/>
      <c r="D21" s="2"/>
      <c r="E21" s="7">
        <f t="shared" si="0"/>
        <v>0</v>
      </c>
      <c r="F21" s="7">
        <f t="shared" si="1"/>
        <v>0</v>
      </c>
      <c r="G21" s="7"/>
      <c r="H21" s="2"/>
      <c r="I21" s="7">
        <f t="shared" si="2"/>
        <v>0</v>
      </c>
      <c r="J21" s="7">
        <f t="shared" si="3"/>
        <v>0</v>
      </c>
      <c r="K21" s="2">
        <v>12</v>
      </c>
      <c r="L21" s="7">
        <f t="shared" si="4"/>
        <v>0</v>
      </c>
      <c r="M21" s="8">
        <f t="shared" si="5"/>
        <v>0</v>
      </c>
    </row>
    <row r="22" spans="1:13" ht="69.75" customHeight="1" thickBot="1">
      <c r="A22" s="2">
        <v>3</v>
      </c>
      <c r="B22" s="17" t="s">
        <v>58</v>
      </c>
      <c r="C22" s="7"/>
      <c r="D22" s="2"/>
      <c r="E22" s="7">
        <f t="shared" si="0"/>
        <v>0</v>
      </c>
      <c r="F22" s="7">
        <f t="shared" si="1"/>
        <v>0</v>
      </c>
      <c r="G22" s="7"/>
      <c r="H22" s="2"/>
      <c r="I22" s="7">
        <f t="shared" si="2"/>
        <v>0</v>
      </c>
      <c r="J22" s="7">
        <f t="shared" si="3"/>
        <v>0</v>
      </c>
      <c r="K22" s="2">
        <v>12</v>
      </c>
      <c r="L22" s="7">
        <f t="shared" si="4"/>
        <v>0</v>
      </c>
      <c r="M22" s="8">
        <f t="shared" si="5"/>
        <v>0</v>
      </c>
    </row>
    <row r="23" spans="1:13" ht="91.5" customHeight="1" thickBot="1">
      <c r="A23" s="2">
        <v>4</v>
      </c>
      <c r="B23" s="17" t="s">
        <v>59</v>
      </c>
      <c r="C23" s="7"/>
      <c r="D23" s="2"/>
      <c r="E23" s="7">
        <f t="shared" si="0"/>
        <v>0</v>
      </c>
      <c r="F23" s="7">
        <f t="shared" si="1"/>
        <v>0</v>
      </c>
      <c r="G23" s="7"/>
      <c r="H23" s="2"/>
      <c r="I23" s="7">
        <f t="shared" si="2"/>
        <v>0</v>
      </c>
      <c r="J23" s="7">
        <f t="shared" si="3"/>
        <v>0</v>
      </c>
      <c r="K23" s="2">
        <v>12</v>
      </c>
      <c r="L23" s="7">
        <f t="shared" si="4"/>
        <v>0</v>
      </c>
      <c r="M23" s="8">
        <f t="shared" si="5"/>
        <v>0</v>
      </c>
    </row>
    <row r="24" spans="1:13" ht="90.75" customHeight="1" thickBot="1">
      <c r="A24" s="2">
        <v>5</v>
      </c>
      <c r="B24" s="17" t="s">
        <v>60</v>
      </c>
      <c r="C24" s="7"/>
      <c r="D24" s="2"/>
      <c r="E24" s="7">
        <f t="shared" si="0"/>
        <v>0</v>
      </c>
      <c r="F24" s="7">
        <f t="shared" si="1"/>
        <v>0</v>
      </c>
      <c r="G24" s="7"/>
      <c r="H24" s="2"/>
      <c r="I24" s="7">
        <f t="shared" si="2"/>
        <v>0</v>
      </c>
      <c r="J24" s="7">
        <f t="shared" si="3"/>
        <v>0</v>
      </c>
      <c r="K24" s="2">
        <v>12</v>
      </c>
      <c r="L24" s="7">
        <f t="shared" si="4"/>
        <v>0</v>
      </c>
      <c r="M24" s="8">
        <f t="shared" si="5"/>
        <v>0</v>
      </c>
    </row>
    <row r="25" spans="1:13" ht="88.5" customHeight="1" thickBot="1">
      <c r="A25" s="2">
        <v>6</v>
      </c>
      <c r="B25" s="17" t="s">
        <v>61</v>
      </c>
      <c r="C25" s="7"/>
      <c r="D25" s="2"/>
      <c r="E25" s="7">
        <f t="shared" si="0"/>
        <v>0</v>
      </c>
      <c r="F25" s="7">
        <f t="shared" si="1"/>
        <v>0</v>
      </c>
      <c r="G25" s="7"/>
      <c r="H25" s="2"/>
      <c r="I25" s="7">
        <f t="shared" si="2"/>
        <v>0</v>
      </c>
      <c r="J25" s="7">
        <f t="shared" si="3"/>
        <v>0</v>
      </c>
      <c r="K25" s="2">
        <v>12</v>
      </c>
      <c r="L25" s="7">
        <f t="shared" si="4"/>
        <v>0</v>
      </c>
      <c r="M25" s="8">
        <f t="shared" si="5"/>
        <v>0</v>
      </c>
    </row>
    <row r="26" spans="1:13" ht="89.25" customHeight="1" thickBot="1">
      <c r="A26" s="2">
        <v>7</v>
      </c>
      <c r="B26" s="17" t="s">
        <v>62</v>
      </c>
      <c r="C26" s="7"/>
      <c r="D26" s="2"/>
      <c r="E26" s="7">
        <f t="shared" si="0"/>
        <v>0</v>
      </c>
      <c r="F26" s="7">
        <f t="shared" si="1"/>
        <v>0</v>
      </c>
      <c r="G26" s="7"/>
      <c r="H26" s="2"/>
      <c r="I26" s="7">
        <f t="shared" si="2"/>
        <v>0</v>
      </c>
      <c r="J26" s="7">
        <f t="shared" si="3"/>
        <v>0</v>
      </c>
      <c r="K26" s="2">
        <v>12</v>
      </c>
      <c r="L26" s="7">
        <f t="shared" si="4"/>
        <v>0</v>
      </c>
      <c r="M26" s="8">
        <f t="shared" si="5"/>
        <v>0</v>
      </c>
    </row>
    <row r="27" spans="1:13" ht="93.75" customHeight="1" thickBot="1">
      <c r="A27" s="2">
        <v>8</v>
      </c>
      <c r="B27" s="17" t="s">
        <v>63</v>
      </c>
      <c r="C27" s="7"/>
      <c r="D27" s="2"/>
      <c r="E27" s="7">
        <f t="shared" si="0"/>
        <v>0</v>
      </c>
      <c r="F27" s="7">
        <f t="shared" si="1"/>
        <v>0</v>
      </c>
      <c r="G27" s="7"/>
      <c r="H27" s="2"/>
      <c r="I27" s="7">
        <f t="shared" si="2"/>
        <v>0</v>
      </c>
      <c r="J27" s="7">
        <f t="shared" si="3"/>
        <v>0</v>
      </c>
      <c r="K27" s="2">
        <v>12</v>
      </c>
      <c r="L27" s="7">
        <f t="shared" si="4"/>
        <v>0</v>
      </c>
      <c r="M27" s="8">
        <f t="shared" si="5"/>
        <v>0</v>
      </c>
    </row>
    <row r="28" spans="1:13" ht="90" customHeight="1" thickBot="1">
      <c r="A28" s="2">
        <v>9</v>
      </c>
      <c r="B28" s="17" t="s">
        <v>64</v>
      </c>
      <c r="C28" s="7"/>
      <c r="D28" s="2"/>
      <c r="E28" s="7">
        <f t="shared" si="0"/>
        <v>0</v>
      </c>
      <c r="F28" s="7">
        <f t="shared" si="1"/>
        <v>0</v>
      </c>
      <c r="G28" s="7"/>
      <c r="H28" s="2"/>
      <c r="I28" s="7">
        <f t="shared" si="2"/>
        <v>0</v>
      </c>
      <c r="J28" s="7">
        <f t="shared" si="3"/>
        <v>0</v>
      </c>
      <c r="K28" s="2">
        <v>12</v>
      </c>
      <c r="L28" s="7">
        <f t="shared" si="4"/>
        <v>0</v>
      </c>
      <c r="M28" s="8">
        <f t="shared" si="5"/>
        <v>0</v>
      </c>
    </row>
    <row r="29" spans="1:13" ht="96" customHeight="1" thickBot="1">
      <c r="A29" s="2">
        <v>10</v>
      </c>
      <c r="B29" s="17" t="s">
        <v>65</v>
      </c>
      <c r="C29" s="7"/>
      <c r="D29" s="2"/>
      <c r="E29" s="7">
        <f t="shared" si="0"/>
        <v>0</v>
      </c>
      <c r="F29" s="7">
        <f t="shared" si="1"/>
        <v>0</v>
      </c>
      <c r="G29" s="7"/>
      <c r="H29" s="2"/>
      <c r="I29" s="7">
        <f t="shared" si="2"/>
        <v>0</v>
      </c>
      <c r="J29" s="7">
        <f t="shared" si="3"/>
        <v>0</v>
      </c>
      <c r="K29" s="2">
        <v>12</v>
      </c>
      <c r="L29" s="7">
        <f t="shared" si="4"/>
        <v>0</v>
      </c>
      <c r="M29" s="8">
        <f t="shared" si="5"/>
        <v>0</v>
      </c>
    </row>
    <row r="30" spans="1:13" ht="99" customHeight="1" thickBot="1">
      <c r="A30" s="2">
        <v>11</v>
      </c>
      <c r="B30" s="17" t="s">
        <v>66</v>
      </c>
      <c r="C30" s="7"/>
      <c r="D30" s="2"/>
      <c r="E30" s="7">
        <f t="shared" si="0"/>
        <v>0</v>
      </c>
      <c r="F30" s="7">
        <f t="shared" si="1"/>
        <v>0</v>
      </c>
      <c r="G30" s="7"/>
      <c r="H30" s="2"/>
      <c r="I30" s="7">
        <f t="shared" si="2"/>
        <v>0</v>
      </c>
      <c r="J30" s="7">
        <f t="shared" si="3"/>
        <v>0</v>
      </c>
      <c r="K30" s="2">
        <v>12</v>
      </c>
      <c r="L30" s="7">
        <f t="shared" si="4"/>
        <v>0</v>
      </c>
      <c r="M30" s="8">
        <f t="shared" si="5"/>
        <v>0</v>
      </c>
    </row>
    <row r="31" spans="1:13" ht="90" customHeight="1" thickBot="1">
      <c r="A31" s="2">
        <v>12</v>
      </c>
      <c r="B31" s="17" t="s">
        <v>67</v>
      </c>
      <c r="C31" s="7"/>
      <c r="D31" s="2"/>
      <c r="E31" s="7">
        <f t="shared" si="0"/>
        <v>0</v>
      </c>
      <c r="F31" s="7">
        <f t="shared" si="1"/>
        <v>0</v>
      </c>
      <c r="G31" s="7"/>
      <c r="H31" s="2"/>
      <c r="I31" s="7">
        <f t="shared" si="2"/>
        <v>0</v>
      </c>
      <c r="J31" s="7">
        <f t="shared" si="3"/>
        <v>0</v>
      </c>
      <c r="K31" s="2">
        <v>12</v>
      </c>
      <c r="L31" s="7">
        <f t="shared" si="4"/>
        <v>0</v>
      </c>
      <c r="M31" s="8">
        <f t="shared" si="5"/>
        <v>0</v>
      </c>
    </row>
    <row r="32" spans="1:13" ht="87.75" customHeight="1" thickBot="1">
      <c r="A32" s="2">
        <v>13</v>
      </c>
      <c r="B32" s="17" t="s">
        <v>68</v>
      </c>
      <c r="C32" s="7"/>
      <c r="D32" s="2"/>
      <c r="E32" s="7">
        <f t="shared" si="0"/>
        <v>0</v>
      </c>
      <c r="F32" s="7">
        <f t="shared" si="1"/>
        <v>0</v>
      </c>
      <c r="G32" s="7"/>
      <c r="H32" s="2"/>
      <c r="I32" s="7">
        <f t="shared" si="2"/>
        <v>0</v>
      </c>
      <c r="J32" s="7">
        <f t="shared" si="3"/>
        <v>0</v>
      </c>
      <c r="K32" s="2">
        <v>12</v>
      </c>
      <c r="L32" s="7">
        <f t="shared" si="4"/>
        <v>0</v>
      </c>
      <c r="M32" s="8">
        <f t="shared" si="5"/>
        <v>0</v>
      </c>
    </row>
    <row r="33" spans="1:13" ht="88.5" customHeight="1" thickBot="1">
      <c r="A33" s="2">
        <v>14</v>
      </c>
      <c r="B33" s="17" t="s">
        <v>69</v>
      </c>
      <c r="C33" s="7"/>
      <c r="D33" s="2"/>
      <c r="E33" s="7">
        <f t="shared" si="0"/>
        <v>0</v>
      </c>
      <c r="F33" s="7">
        <f t="shared" si="1"/>
        <v>0</v>
      </c>
      <c r="G33" s="7"/>
      <c r="H33" s="2"/>
      <c r="I33" s="7">
        <f t="shared" si="2"/>
        <v>0</v>
      </c>
      <c r="J33" s="7">
        <f t="shared" si="3"/>
        <v>0</v>
      </c>
      <c r="K33" s="2">
        <v>12</v>
      </c>
      <c r="L33" s="7">
        <f t="shared" si="4"/>
        <v>0</v>
      </c>
      <c r="M33" s="8">
        <f t="shared" si="5"/>
        <v>0</v>
      </c>
    </row>
    <row r="34" spans="1:13" ht="92.25" customHeight="1" thickBot="1">
      <c r="A34" s="2">
        <v>15</v>
      </c>
      <c r="B34" s="17" t="s">
        <v>70</v>
      </c>
      <c r="C34" s="7"/>
      <c r="D34" s="2"/>
      <c r="E34" s="7">
        <f t="shared" si="0"/>
        <v>0</v>
      </c>
      <c r="F34" s="7">
        <f t="shared" si="1"/>
        <v>0</v>
      </c>
      <c r="G34" s="7"/>
      <c r="H34" s="2"/>
      <c r="I34" s="7">
        <f t="shared" si="2"/>
        <v>0</v>
      </c>
      <c r="J34" s="7">
        <f t="shared" si="3"/>
        <v>0</v>
      </c>
      <c r="K34" s="2">
        <v>12</v>
      </c>
      <c r="L34" s="7">
        <f t="shared" si="4"/>
        <v>0</v>
      </c>
      <c r="M34" s="8">
        <f t="shared" si="5"/>
        <v>0</v>
      </c>
    </row>
    <row r="35" spans="1:13" ht="93" customHeight="1" thickBot="1">
      <c r="A35" s="2">
        <v>16</v>
      </c>
      <c r="B35" s="17" t="s">
        <v>71</v>
      </c>
      <c r="C35" s="7"/>
      <c r="D35" s="2"/>
      <c r="E35" s="7">
        <f t="shared" si="0"/>
        <v>0</v>
      </c>
      <c r="F35" s="7">
        <f t="shared" si="1"/>
        <v>0</v>
      </c>
      <c r="G35" s="7"/>
      <c r="H35" s="2"/>
      <c r="I35" s="7">
        <f t="shared" si="2"/>
        <v>0</v>
      </c>
      <c r="J35" s="7">
        <f t="shared" si="3"/>
        <v>0</v>
      </c>
      <c r="K35" s="2">
        <v>12</v>
      </c>
      <c r="L35" s="7">
        <f t="shared" si="4"/>
        <v>0</v>
      </c>
      <c r="M35" s="8">
        <f t="shared" si="5"/>
        <v>0</v>
      </c>
    </row>
    <row r="36" spans="1:13" ht="90" customHeight="1" thickBot="1">
      <c r="A36" s="2">
        <v>17</v>
      </c>
      <c r="B36" s="17" t="s">
        <v>72</v>
      </c>
      <c r="C36" s="7"/>
      <c r="D36" s="2"/>
      <c r="E36" s="7">
        <f t="shared" si="0"/>
        <v>0</v>
      </c>
      <c r="F36" s="7">
        <f t="shared" si="1"/>
        <v>0</v>
      </c>
      <c r="G36" s="7"/>
      <c r="H36" s="2"/>
      <c r="I36" s="7">
        <f t="shared" si="2"/>
        <v>0</v>
      </c>
      <c r="J36" s="7">
        <f t="shared" si="3"/>
        <v>0</v>
      </c>
      <c r="K36" s="2">
        <v>12</v>
      </c>
      <c r="L36" s="7">
        <f t="shared" si="4"/>
        <v>0</v>
      </c>
      <c r="M36" s="8">
        <f t="shared" si="5"/>
        <v>0</v>
      </c>
    </row>
    <row r="37" spans="1:13" ht="72" customHeight="1" thickBot="1">
      <c r="A37" s="2">
        <v>18</v>
      </c>
      <c r="B37" s="17" t="s">
        <v>73</v>
      </c>
      <c r="C37" s="7"/>
      <c r="D37" s="2"/>
      <c r="E37" s="7">
        <f t="shared" si="0"/>
        <v>0</v>
      </c>
      <c r="F37" s="7">
        <f t="shared" si="1"/>
        <v>0</v>
      </c>
      <c r="G37" s="7"/>
      <c r="H37" s="2"/>
      <c r="I37" s="7">
        <f t="shared" si="2"/>
        <v>0</v>
      </c>
      <c r="J37" s="7">
        <f t="shared" si="3"/>
        <v>0</v>
      </c>
      <c r="K37" s="2">
        <v>12</v>
      </c>
      <c r="L37" s="7">
        <f t="shared" si="4"/>
        <v>0</v>
      </c>
      <c r="M37" s="8">
        <f t="shared" si="5"/>
        <v>0</v>
      </c>
    </row>
    <row r="38" spans="1:13" ht="92.25" customHeight="1" thickBot="1">
      <c r="A38" s="2">
        <v>19</v>
      </c>
      <c r="B38" s="16" t="s">
        <v>74</v>
      </c>
      <c r="C38" s="7"/>
      <c r="D38" s="2"/>
      <c r="E38" s="7">
        <f t="shared" si="0"/>
        <v>0</v>
      </c>
      <c r="F38" s="7">
        <f t="shared" si="1"/>
        <v>0</v>
      </c>
      <c r="G38" s="7"/>
      <c r="H38" s="2"/>
      <c r="I38" s="7">
        <f aca="true" t="shared" si="6" ref="I38:I101">G38*H38%</f>
        <v>0</v>
      </c>
      <c r="J38" s="7">
        <f aca="true" t="shared" si="7" ref="J38:J101">G38+I38</f>
        <v>0</v>
      </c>
      <c r="K38" s="2">
        <v>12</v>
      </c>
      <c r="L38" s="7">
        <f aca="true" t="shared" si="8" ref="L38:L101">SUM(G38*K38)+C38</f>
        <v>0</v>
      </c>
      <c r="M38" s="8">
        <f aca="true" t="shared" si="9" ref="M38:M101">SUM(J38*K38)+F38</f>
        <v>0</v>
      </c>
    </row>
    <row r="39" spans="1:13" ht="90.75" customHeight="1" thickBot="1">
      <c r="A39" s="2">
        <v>20</v>
      </c>
      <c r="B39" s="22" t="s">
        <v>75</v>
      </c>
      <c r="C39" s="7"/>
      <c r="D39" s="2"/>
      <c r="E39" s="7">
        <f t="shared" si="0"/>
        <v>0</v>
      </c>
      <c r="F39" s="7">
        <f t="shared" si="1"/>
        <v>0</v>
      </c>
      <c r="G39" s="7"/>
      <c r="H39" s="2"/>
      <c r="I39" s="7">
        <f t="shared" si="6"/>
        <v>0</v>
      </c>
      <c r="J39" s="7">
        <f t="shared" si="7"/>
        <v>0</v>
      </c>
      <c r="K39" s="2">
        <v>12</v>
      </c>
      <c r="L39" s="7">
        <f t="shared" si="8"/>
        <v>0</v>
      </c>
      <c r="M39" s="8">
        <f t="shared" si="9"/>
        <v>0</v>
      </c>
    </row>
    <row r="40" spans="1:13" ht="89.25" customHeight="1" thickBot="1">
      <c r="A40" s="18">
        <v>21</v>
      </c>
      <c r="B40" s="17" t="s">
        <v>76</v>
      </c>
      <c r="C40" s="7"/>
      <c r="D40" s="2"/>
      <c r="E40" s="7">
        <f t="shared" si="0"/>
        <v>0</v>
      </c>
      <c r="F40" s="7">
        <f t="shared" si="1"/>
        <v>0</v>
      </c>
      <c r="G40" s="7"/>
      <c r="H40" s="2"/>
      <c r="I40" s="7">
        <f t="shared" si="6"/>
        <v>0</v>
      </c>
      <c r="J40" s="7">
        <f t="shared" si="7"/>
        <v>0</v>
      </c>
      <c r="K40" s="2">
        <v>12</v>
      </c>
      <c r="L40" s="7">
        <f t="shared" si="8"/>
        <v>0</v>
      </c>
      <c r="M40" s="8">
        <f t="shared" si="9"/>
        <v>0</v>
      </c>
    </row>
    <row r="41" spans="1:13" ht="78" customHeight="1" thickBot="1">
      <c r="A41" s="19">
        <v>22</v>
      </c>
      <c r="B41" s="17" t="s">
        <v>77</v>
      </c>
      <c r="C41" s="7"/>
      <c r="D41" s="2"/>
      <c r="E41" s="7">
        <f t="shared" si="0"/>
        <v>0</v>
      </c>
      <c r="F41" s="7">
        <f t="shared" si="1"/>
        <v>0</v>
      </c>
      <c r="G41" s="7"/>
      <c r="H41" s="2"/>
      <c r="I41" s="7">
        <f t="shared" si="6"/>
        <v>0</v>
      </c>
      <c r="J41" s="7">
        <f t="shared" si="7"/>
        <v>0</v>
      </c>
      <c r="K41" s="2">
        <v>12</v>
      </c>
      <c r="L41" s="7">
        <f t="shared" si="8"/>
        <v>0</v>
      </c>
      <c r="M41" s="8">
        <f t="shared" si="9"/>
        <v>0</v>
      </c>
    </row>
    <row r="42" spans="1:13" ht="92.25" customHeight="1" thickBot="1">
      <c r="A42" s="19">
        <v>23</v>
      </c>
      <c r="B42" s="17" t="s">
        <v>78</v>
      </c>
      <c r="C42" s="7"/>
      <c r="D42" s="2"/>
      <c r="E42" s="7">
        <f t="shared" si="0"/>
        <v>0</v>
      </c>
      <c r="F42" s="7">
        <f t="shared" si="1"/>
        <v>0</v>
      </c>
      <c r="G42" s="7"/>
      <c r="H42" s="2"/>
      <c r="I42" s="7">
        <f t="shared" si="6"/>
        <v>0</v>
      </c>
      <c r="J42" s="7">
        <f t="shared" si="7"/>
        <v>0</v>
      </c>
      <c r="K42" s="2">
        <v>12</v>
      </c>
      <c r="L42" s="7">
        <f t="shared" si="8"/>
        <v>0</v>
      </c>
      <c r="M42" s="8">
        <f t="shared" si="9"/>
        <v>0</v>
      </c>
    </row>
    <row r="43" spans="1:13" ht="86.25" customHeight="1" thickBot="1">
      <c r="A43" s="19">
        <v>24</v>
      </c>
      <c r="B43" s="17" t="s">
        <v>79</v>
      </c>
      <c r="C43" s="7"/>
      <c r="D43" s="2"/>
      <c r="E43" s="7">
        <f t="shared" si="0"/>
        <v>0</v>
      </c>
      <c r="F43" s="7">
        <f t="shared" si="1"/>
        <v>0</v>
      </c>
      <c r="G43" s="7"/>
      <c r="H43" s="2"/>
      <c r="I43" s="7">
        <f t="shared" si="6"/>
        <v>0</v>
      </c>
      <c r="J43" s="7">
        <f t="shared" si="7"/>
        <v>0</v>
      </c>
      <c r="K43" s="2">
        <v>12</v>
      </c>
      <c r="L43" s="7">
        <f t="shared" si="8"/>
        <v>0</v>
      </c>
      <c r="M43" s="8">
        <f t="shared" si="9"/>
        <v>0</v>
      </c>
    </row>
    <row r="44" spans="1:13" ht="86.25" customHeight="1" thickBot="1">
      <c r="A44" s="19">
        <v>25</v>
      </c>
      <c r="B44" s="17" t="s">
        <v>80</v>
      </c>
      <c r="C44" s="7"/>
      <c r="D44" s="2"/>
      <c r="E44" s="7">
        <f t="shared" si="0"/>
        <v>0</v>
      </c>
      <c r="F44" s="7">
        <f t="shared" si="1"/>
        <v>0</v>
      </c>
      <c r="G44" s="7"/>
      <c r="H44" s="2"/>
      <c r="I44" s="7">
        <f t="shared" si="6"/>
        <v>0</v>
      </c>
      <c r="J44" s="7">
        <f t="shared" si="7"/>
        <v>0</v>
      </c>
      <c r="K44" s="2">
        <v>12</v>
      </c>
      <c r="L44" s="7">
        <f t="shared" si="8"/>
        <v>0</v>
      </c>
      <c r="M44" s="8">
        <f t="shared" si="9"/>
        <v>0</v>
      </c>
    </row>
    <row r="45" spans="1:13" ht="86.25" customHeight="1" thickBot="1">
      <c r="A45" s="19">
        <v>26</v>
      </c>
      <c r="B45" s="17" t="s">
        <v>81</v>
      </c>
      <c r="C45" s="7"/>
      <c r="D45" s="2"/>
      <c r="E45" s="7">
        <f t="shared" si="0"/>
        <v>0</v>
      </c>
      <c r="F45" s="7">
        <f t="shared" si="1"/>
        <v>0</v>
      </c>
      <c r="G45" s="7"/>
      <c r="H45" s="2"/>
      <c r="I45" s="7">
        <f t="shared" si="6"/>
        <v>0</v>
      </c>
      <c r="J45" s="7">
        <f t="shared" si="7"/>
        <v>0</v>
      </c>
      <c r="K45" s="2">
        <v>12</v>
      </c>
      <c r="L45" s="7">
        <f t="shared" si="8"/>
        <v>0</v>
      </c>
      <c r="M45" s="8">
        <f t="shared" si="9"/>
        <v>0</v>
      </c>
    </row>
    <row r="46" spans="1:13" ht="92.25" customHeight="1" thickBot="1">
      <c r="A46" s="19">
        <v>27</v>
      </c>
      <c r="B46" s="17" t="s">
        <v>198</v>
      </c>
      <c r="C46" s="7"/>
      <c r="D46" s="2"/>
      <c r="E46" s="7">
        <f t="shared" si="0"/>
        <v>0</v>
      </c>
      <c r="F46" s="7">
        <f t="shared" si="1"/>
        <v>0</v>
      </c>
      <c r="G46" s="7"/>
      <c r="H46" s="2"/>
      <c r="I46" s="7">
        <f t="shared" si="6"/>
        <v>0</v>
      </c>
      <c r="J46" s="7">
        <f t="shared" si="7"/>
        <v>0</v>
      </c>
      <c r="K46" s="2">
        <v>12</v>
      </c>
      <c r="L46" s="7">
        <f t="shared" si="8"/>
        <v>0</v>
      </c>
      <c r="M46" s="8">
        <f t="shared" si="9"/>
        <v>0</v>
      </c>
    </row>
    <row r="47" spans="1:13" ht="75" customHeight="1" thickBot="1">
      <c r="A47" s="19">
        <v>28</v>
      </c>
      <c r="B47" s="17" t="s">
        <v>82</v>
      </c>
      <c r="C47" s="7"/>
      <c r="D47" s="2"/>
      <c r="E47" s="7">
        <f t="shared" si="0"/>
        <v>0</v>
      </c>
      <c r="F47" s="7">
        <f t="shared" si="1"/>
        <v>0</v>
      </c>
      <c r="G47" s="7"/>
      <c r="H47" s="2"/>
      <c r="I47" s="7">
        <f t="shared" si="6"/>
        <v>0</v>
      </c>
      <c r="J47" s="7">
        <f t="shared" si="7"/>
        <v>0</v>
      </c>
      <c r="K47" s="2">
        <v>12</v>
      </c>
      <c r="L47" s="7">
        <f t="shared" si="8"/>
        <v>0</v>
      </c>
      <c r="M47" s="8">
        <f t="shared" si="9"/>
        <v>0</v>
      </c>
    </row>
    <row r="48" spans="1:13" ht="96.75" customHeight="1" thickBot="1">
      <c r="A48" s="19">
        <v>29</v>
      </c>
      <c r="B48" s="17" t="s">
        <v>83</v>
      </c>
      <c r="C48" s="7"/>
      <c r="D48" s="2"/>
      <c r="E48" s="7">
        <f t="shared" si="0"/>
        <v>0</v>
      </c>
      <c r="F48" s="7">
        <f t="shared" si="1"/>
        <v>0</v>
      </c>
      <c r="G48" s="7"/>
      <c r="H48" s="2"/>
      <c r="I48" s="7">
        <f t="shared" si="6"/>
        <v>0</v>
      </c>
      <c r="J48" s="7">
        <f t="shared" si="7"/>
        <v>0</v>
      </c>
      <c r="K48" s="2">
        <v>12</v>
      </c>
      <c r="L48" s="7">
        <f t="shared" si="8"/>
        <v>0</v>
      </c>
      <c r="M48" s="8">
        <f t="shared" si="9"/>
        <v>0</v>
      </c>
    </row>
    <row r="49" spans="1:13" ht="90.75" customHeight="1" thickBot="1">
      <c r="A49" s="19">
        <v>30</v>
      </c>
      <c r="B49" s="17" t="s">
        <v>84</v>
      </c>
      <c r="C49" s="7"/>
      <c r="D49" s="2"/>
      <c r="E49" s="7">
        <f t="shared" si="0"/>
        <v>0</v>
      </c>
      <c r="F49" s="7">
        <f t="shared" si="1"/>
        <v>0</v>
      </c>
      <c r="G49" s="7"/>
      <c r="H49" s="2"/>
      <c r="I49" s="7">
        <f t="shared" si="6"/>
        <v>0</v>
      </c>
      <c r="J49" s="7">
        <f t="shared" si="7"/>
        <v>0</v>
      </c>
      <c r="K49" s="2">
        <v>12</v>
      </c>
      <c r="L49" s="7">
        <f t="shared" si="8"/>
        <v>0</v>
      </c>
      <c r="M49" s="8">
        <f t="shared" si="9"/>
        <v>0</v>
      </c>
    </row>
    <row r="50" spans="1:13" ht="86.25" customHeight="1" thickBot="1">
      <c r="A50" s="18">
        <v>31</v>
      </c>
      <c r="B50" s="17" t="s">
        <v>85</v>
      </c>
      <c r="C50" s="7"/>
      <c r="D50" s="2"/>
      <c r="E50" s="7">
        <f t="shared" si="0"/>
        <v>0</v>
      </c>
      <c r="F50" s="7">
        <f t="shared" si="1"/>
        <v>0</v>
      </c>
      <c r="G50" s="7"/>
      <c r="H50" s="2"/>
      <c r="I50" s="7">
        <f t="shared" si="6"/>
        <v>0</v>
      </c>
      <c r="J50" s="7">
        <f t="shared" si="7"/>
        <v>0</v>
      </c>
      <c r="K50" s="2">
        <v>12</v>
      </c>
      <c r="L50" s="7">
        <f t="shared" si="8"/>
        <v>0</v>
      </c>
      <c r="M50" s="8">
        <f t="shared" si="9"/>
        <v>0</v>
      </c>
    </row>
    <row r="51" spans="1:13" ht="86.25" customHeight="1" thickBot="1">
      <c r="A51" s="19">
        <v>32</v>
      </c>
      <c r="B51" s="17" t="s">
        <v>86</v>
      </c>
      <c r="C51" s="7"/>
      <c r="D51" s="2"/>
      <c r="E51" s="7">
        <f t="shared" si="0"/>
        <v>0</v>
      </c>
      <c r="F51" s="7">
        <f t="shared" si="1"/>
        <v>0</v>
      </c>
      <c r="G51" s="7"/>
      <c r="H51" s="2"/>
      <c r="I51" s="7">
        <f t="shared" si="6"/>
        <v>0</v>
      </c>
      <c r="J51" s="7">
        <f t="shared" si="7"/>
        <v>0</v>
      </c>
      <c r="K51" s="2">
        <v>12</v>
      </c>
      <c r="L51" s="7">
        <f t="shared" si="8"/>
        <v>0</v>
      </c>
      <c r="M51" s="8">
        <f t="shared" si="9"/>
        <v>0</v>
      </c>
    </row>
    <row r="52" spans="1:13" ht="86.25" customHeight="1" thickBot="1">
      <c r="A52" s="19">
        <v>33</v>
      </c>
      <c r="B52" s="17" t="s">
        <v>87</v>
      </c>
      <c r="C52" s="7"/>
      <c r="D52" s="2"/>
      <c r="E52" s="7">
        <f t="shared" si="0"/>
        <v>0</v>
      </c>
      <c r="F52" s="7">
        <f t="shared" si="1"/>
        <v>0</v>
      </c>
      <c r="G52" s="7"/>
      <c r="H52" s="2"/>
      <c r="I52" s="7">
        <f t="shared" si="6"/>
        <v>0</v>
      </c>
      <c r="J52" s="7">
        <f t="shared" si="7"/>
        <v>0</v>
      </c>
      <c r="K52" s="2">
        <v>12</v>
      </c>
      <c r="L52" s="7">
        <f t="shared" si="8"/>
        <v>0</v>
      </c>
      <c r="M52" s="8">
        <f t="shared" si="9"/>
        <v>0</v>
      </c>
    </row>
    <row r="53" spans="1:13" ht="86.25" customHeight="1" thickBot="1">
      <c r="A53" s="19">
        <v>34</v>
      </c>
      <c r="B53" s="17" t="s">
        <v>199</v>
      </c>
      <c r="C53" s="7"/>
      <c r="D53" s="2"/>
      <c r="E53" s="7">
        <f t="shared" si="0"/>
        <v>0</v>
      </c>
      <c r="F53" s="7">
        <f t="shared" si="1"/>
        <v>0</v>
      </c>
      <c r="G53" s="7"/>
      <c r="H53" s="2"/>
      <c r="I53" s="7">
        <f t="shared" si="6"/>
        <v>0</v>
      </c>
      <c r="J53" s="7">
        <f t="shared" si="7"/>
        <v>0</v>
      </c>
      <c r="K53" s="2">
        <v>12</v>
      </c>
      <c r="L53" s="7">
        <f t="shared" si="8"/>
        <v>0</v>
      </c>
      <c r="M53" s="8">
        <f t="shared" si="9"/>
        <v>0</v>
      </c>
    </row>
    <row r="54" spans="1:13" ht="86.25" customHeight="1" thickBot="1">
      <c r="A54" s="19">
        <v>35</v>
      </c>
      <c r="B54" s="17" t="s">
        <v>200</v>
      </c>
      <c r="C54" s="7"/>
      <c r="D54" s="2"/>
      <c r="E54" s="7">
        <f t="shared" si="0"/>
        <v>0</v>
      </c>
      <c r="F54" s="7">
        <f t="shared" si="1"/>
        <v>0</v>
      </c>
      <c r="G54" s="7"/>
      <c r="H54" s="2"/>
      <c r="I54" s="7">
        <f t="shared" si="6"/>
        <v>0</v>
      </c>
      <c r="J54" s="7">
        <f t="shared" si="7"/>
        <v>0</v>
      </c>
      <c r="K54" s="2">
        <v>12</v>
      </c>
      <c r="L54" s="7">
        <f t="shared" si="8"/>
        <v>0</v>
      </c>
      <c r="M54" s="8">
        <f t="shared" si="9"/>
        <v>0</v>
      </c>
    </row>
    <row r="55" spans="1:13" ht="92.25" customHeight="1" thickBot="1">
      <c r="A55" s="19">
        <v>36</v>
      </c>
      <c r="B55" s="17" t="s">
        <v>201</v>
      </c>
      <c r="C55" s="7"/>
      <c r="D55" s="2"/>
      <c r="E55" s="7">
        <f t="shared" si="0"/>
        <v>0</v>
      </c>
      <c r="F55" s="7">
        <f t="shared" si="1"/>
        <v>0</v>
      </c>
      <c r="G55" s="7"/>
      <c r="H55" s="2"/>
      <c r="I55" s="7">
        <f t="shared" si="6"/>
        <v>0</v>
      </c>
      <c r="J55" s="7">
        <f t="shared" si="7"/>
        <v>0</v>
      </c>
      <c r="K55" s="2">
        <v>12</v>
      </c>
      <c r="L55" s="7">
        <f t="shared" si="8"/>
        <v>0</v>
      </c>
      <c r="M55" s="8">
        <f t="shared" si="9"/>
        <v>0</v>
      </c>
    </row>
    <row r="56" spans="1:13" ht="92.25" customHeight="1" thickBot="1">
      <c r="A56" s="19">
        <v>37</v>
      </c>
      <c r="B56" s="17" t="s">
        <v>88</v>
      </c>
      <c r="C56" s="7"/>
      <c r="D56" s="2"/>
      <c r="E56" s="7">
        <f t="shared" si="0"/>
        <v>0</v>
      </c>
      <c r="F56" s="7">
        <f t="shared" si="1"/>
        <v>0</v>
      </c>
      <c r="G56" s="7"/>
      <c r="H56" s="2"/>
      <c r="I56" s="7">
        <f t="shared" si="6"/>
        <v>0</v>
      </c>
      <c r="J56" s="7">
        <f t="shared" si="7"/>
        <v>0</v>
      </c>
      <c r="K56" s="2">
        <v>12</v>
      </c>
      <c r="L56" s="7">
        <f t="shared" si="8"/>
        <v>0</v>
      </c>
      <c r="M56" s="8">
        <f t="shared" si="9"/>
        <v>0</v>
      </c>
    </row>
    <row r="57" spans="1:13" ht="75" customHeight="1" thickBot="1">
      <c r="A57" s="19">
        <v>38</v>
      </c>
      <c r="B57" s="17" t="s">
        <v>89</v>
      </c>
      <c r="C57" s="7"/>
      <c r="D57" s="2"/>
      <c r="E57" s="7">
        <f t="shared" si="0"/>
        <v>0</v>
      </c>
      <c r="F57" s="7">
        <f t="shared" si="1"/>
        <v>0</v>
      </c>
      <c r="G57" s="7"/>
      <c r="H57" s="2"/>
      <c r="I57" s="7">
        <f t="shared" si="6"/>
        <v>0</v>
      </c>
      <c r="J57" s="7">
        <f t="shared" si="7"/>
        <v>0</v>
      </c>
      <c r="K57" s="2">
        <v>12</v>
      </c>
      <c r="L57" s="7">
        <f t="shared" si="8"/>
        <v>0</v>
      </c>
      <c r="M57" s="8">
        <f t="shared" si="9"/>
        <v>0</v>
      </c>
    </row>
    <row r="58" spans="1:13" ht="90.75" customHeight="1" thickBot="1">
      <c r="A58" s="19">
        <v>39</v>
      </c>
      <c r="B58" s="17" t="s">
        <v>90</v>
      </c>
      <c r="C58" s="7"/>
      <c r="D58" s="2"/>
      <c r="E58" s="7">
        <f t="shared" si="0"/>
        <v>0</v>
      </c>
      <c r="F58" s="7">
        <f t="shared" si="1"/>
        <v>0</v>
      </c>
      <c r="G58" s="7"/>
      <c r="H58" s="2"/>
      <c r="I58" s="7">
        <f t="shared" si="6"/>
        <v>0</v>
      </c>
      <c r="J58" s="7">
        <f t="shared" si="7"/>
        <v>0</v>
      </c>
      <c r="K58" s="2">
        <v>12</v>
      </c>
      <c r="L58" s="7">
        <f t="shared" si="8"/>
        <v>0</v>
      </c>
      <c r="M58" s="8">
        <f t="shared" si="9"/>
        <v>0</v>
      </c>
    </row>
    <row r="59" spans="1:13" ht="92.25" customHeight="1" thickBot="1">
      <c r="A59" s="19">
        <v>40</v>
      </c>
      <c r="B59" s="17" t="s">
        <v>91</v>
      </c>
      <c r="C59" s="7"/>
      <c r="D59" s="2"/>
      <c r="E59" s="7">
        <f t="shared" si="0"/>
        <v>0</v>
      </c>
      <c r="F59" s="7">
        <f t="shared" si="1"/>
        <v>0</v>
      </c>
      <c r="G59" s="7"/>
      <c r="H59" s="2"/>
      <c r="I59" s="7">
        <f t="shared" si="6"/>
        <v>0</v>
      </c>
      <c r="J59" s="7">
        <f t="shared" si="7"/>
        <v>0</v>
      </c>
      <c r="K59" s="2">
        <v>12</v>
      </c>
      <c r="L59" s="7">
        <f t="shared" si="8"/>
        <v>0</v>
      </c>
      <c r="M59" s="8">
        <f t="shared" si="9"/>
        <v>0</v>
      </c>
    </row>
    <row r="60" spans="1:13" ht="90.75" customHeight="1" thickBot="1">
      <c r="A60" s="18">
        <v>41</v>
      </c>
      <c r="B60" s="16" t="s">
        <v>92</v>
      </c>
      <c r="C60" s="7"/>
      <c r="D60" s="2"/>
      <c r="E60" s="7">
        <f t="shared" si="0"/>
        <v>0</v>
      </c>
      <c r="F60" s="7">
        <f t="shared" si="1"/>
        <v>0</v>
      </c>
      <c r="G60" s="7"/>
      <c r="H60" s="2"/>
      <c r="I60" s="7">
        <f t="shared" si="6"/>
        <v>0</v>
      </c>
      <c r="J60" s="7">
        <f t="shared" si="7"/>
        <v>0</v>
      </c>
      <c r="K60" s="2">
        <v>12</v>
      </c>
      <c r="L60" s="7">
        <f t="shared" si="8"/>
        <v>0</v>
      </c>
      <c r="M60" s="8">
        <f t="shared" si="9"/>
        <v>0</v>
      </c>
    </row>
    <row r="61" spans="1:13" ht="81" customHeight="1" thickBot="1">
      <c r="A61" s="19">
        <v>42</v>
      </c>
      <c r="B61" s="17" t="s">
        <v>93</v>
      </c>
      <c r="C61" s="7"/>
      <c r="D61" s="2"/>
      <c r="E61" s="7">
        <f t="shared" si="0"/>
        <v>0</v>
      </c>
      <c r="F61" s="7">
        <f t="shared" si="1"/>
        <v>0</v>
      </c>
      <c r="G61" s="7"/>
      <c r="H61" s="2"/>
      <c r="I61" s="7">
        <f t="shared" si="6"/>
        <v>0</v>
      </c>
      <c r="J61" s="7">
        <f t="shared" si="7"/>
        <v>0</v>
      </c>
      <c r="K61" s="2">
        <v>12</v>
      </c>
      <c r="L61" s="7">
        <f t="shared" si="8"/>
        <v>0</v>
      </c>
      <c r="M61" s="8">
        <f t="shared" si="9"/>
        <v>0</v>
      </c>
    </row>
    <row r="62" spans="1:13" ht="93" customHeight="1" thickBot="1">
      <c r="A62" s="19">
        <v>43</v>
      </c>
      <c r="B62" s="17" t="s">
        <v>94</v>
      </c>
      <c r="C62" s="7"/>
      <c r="D62" s="2"/>
      <c r="E62" s="7">
        <f t="shared" si="0"/>
        <v>0</v>
      </c>
      <c r="F62" s="7">
        <f t="shared" si="1"/>
        <v>0</v>
      </c>
      <c r="G62" s="7"/>
      <c r="H62" s="2"/>
      <c r="I62" s="7">
        <f t="shared" si="6"/>
        <v>0</v>
      </c>
      <c r="J62" s="7">
        <f t="shared" si="7"/>
        <v>0</v>
      </c>
      <c r="K62" s="2">
        <v>12</v>
      </c>
      <c r="L62" s="7">
        <f t="shared" si="8"/>
        <v>0</v>
      </c>
      <c r="M62" s="8">
        <f t="shared" si="9"/>
        <v>0</v>
      </c>
    </row>
    <row r="63" spans="1:13" ht="90.75" customHeight="1" thickBot="1">
      <c r="A63" s="19">
        <v>44</v>
      </c>
      <c r="B63" s="17" t="s">
        <v>95</v>
      </c>
      <c r="C63" s="7"/>
      <c r="D63" s="2"/>
      <c r="E63" s="7">
        <f t="shared" si="0"/>
        <v>0</v>
      </c>
      <c r="F63" s="7">
        <f t="shared" si="1"/>
        <v>0</v>
      </c>
      <c r="G63" s="7"/>
      <c r="H63" s="2"/>
      <c r="I63" s="7">
        <f t="shared" si="6"/>
        <v>0</v>
      </c>
      <c r="J63" s="7">
        <f t="shared" si="7"/>
        <v>0</v>
      </c>
      <c r="K63" s="2">
        <v>12</v>
      </c>
      <c r="L63" s="7">
        <f t="shared" si="8"/>
        <v>0</v>
      </c>
      <c r="M63" s="8">
        <f t="shared" si="9"/>
        <v>0</v>
      </c>
    </row>
    <row r="64" spans="1:13" ht="93" customHeight="1" thickBot="1">
      <c r="A64" s="19">
        <v>45</v>
      </c>
      <c r="B64" s="17" t="s">
        <v>96</v>
      </c>
      <c r="C64" s="7"/>
      <c r="D64" s="2"/>
      <c r="E64" s="7">
        <f t="shared" si="0"/>
        <v>0</v>
      </c>
      <c r="F64" s="7">
        <f t="shared" si="1"/>
        <v>0</v>
      </c>
      <c r="G64" s="7"/>
      <c r="H64" s="2"/>
      <c r="I64" s="7">
        <f t="shared" si="6"/>
        <v>0</v>
      </c>
      <c r="J64" s="7">
        <f t="shared" si="7"/>
        <v>0</v>
      </c>
      <c r="K64" s="2">
        <v>12</v>
      </c>
      <c r="L64" s="7">
        <f t="shared" si="8"/>
        <v>0</v>
      </c>
      <c r="M64" s="8">
        <f t="shared" si="9"/>
        <v>0</v>
      </c>
    </row>
    <row r="65" spans="1:13" ht="90.75" customHeight="1" thickBot="1">
      <c r="A65" s="19">
        <v>46</v>
      </c>
      <c r="B65" s="17" t="s">
        <v>97</v>
      </c>
      <c r="C65" s="7"/>
      <c r="D65" s="2"/>
      <c r="E65" s="7">
        <f t="shared" si="0"/>
        <v>0</v>
      </c>
      <c r="F65" s="7">
        <f t="shared" si="1"/>
        <v>0</v>
      </c>
      <c r="G65" s="7"/>
      <c r="H65" s="2"/>
      <c r="I65" s="7">
        <f t="shared" si="6"/>
        <v>0</v>
      </c>
      <c r="J65" s="7">
        <f t="shared" si="7"/>
        <v>0</v>
      </c>
      <c r="K65" s="2">
        <v>12</v>
      </c>
      <c r="L65" s="7">
        <f t="shared" si="8"/>
        <v>0</v>
      </c>
      <c r="M65" s="8">
        <f t="shared" si="9"/>
        <v>0</v>
      </c>
    </row>
    <row r="66" spans="1:13" ht="90.75" customHeight="1" thickBot="1">
      <c r="A66" s="19">
        <v>47</v>
      </c>
      <c r="B66" s="17" t="s">
        <v>98</v>
      </c>
      <c r="C66" s="7"/>
      <c r="D66" s="2"/>
      <c r="E66" s="7">
        <f t="shared" si="0"/>
        <v>0</v>
      </c>
      <c r="F66" s="7">
        <f t="shared" si="1"/>
        <v>0</v>
      </c>
      <c r="G66" s="7"/>
      <c r="H66" s="2"/>
      <c r="I66" s="7">
        <f t="shared" si="6"/>
        <v>0</v>
      </c>
      <c r="J66" s="7">
        <f t="shared" si="7"/>
        <v>0</v>
      </c>
      <c r="K66" s="2">
        <v>12</v>
      </c>
      <c r="L66" s="7">
        <f t="shared" si="8"/>
        <v>0</v>
      </c>
      <c r="M66" s="8">
        <f t="shared" si="9"/>
        <v>0</v>
      </c>
    </row>
    <row r="67" spans="1:13" ht="90.75" customHeight="1" thickBot="1">
      <c r="A67" s="19">
        <v>48</v>
      </c>
      <c r="B67" s="17" t="s">
        <v>99</v>
      </c>
      <c r="C67" s="7"/>
      <c r="D67" s="2"/>
      <c r="E67" s="7">
        <f t="shared" si="0"/>
        <v>0</v>
      </c>
      <c r="F67" s="7">
        <f t="shared" si="1"/>
        <v>0</v>
      </c>
      <c r="G67" s="7"/>
      <c r="H67" s="2"/>
      <c r="I67" s="7">
        <f t="shared" si="6"/>
        <v>0</v>
      </c>
      <c r="J67" s="7">
        <f t="shared" si="7"/>
        <v>0</v>
      </c>
      <c r="K67" s="2">
        <v>12</v>
      </c>
      <c r="L67" s="7">
        <f t="shared" si="8"/>
        <v>0</v>
      </c>
      <c r="M67" s="8">
        <f t="shared" si="9"/>
        <v>0</v>
      </c>
    </row>
    <row r="68" spans="1:13" ht="74.25" customHeight="1" thickBot="1">
      <c r="A68" s="19">
        <v>49</v>
      </c>
      <c r="B68" s="17" t="s">
        <v>100</v>
      </c>
      <c r="C68" s="7"/>
      <c r="D68" s="2"/>
      <c r="E68" s="7">
        <f t="shared" si="0"/>
        <v>0</v>
      </c>
      <c r="F68" s="7">
        <f t="shared" si="1"/>
        <v>0</v>
      </c>
      <c r="G68" s="7"/>
      <c r="H68" s="2"/>
      <c r="I68" s="7">
        <f t="shared" si="6"/>
        <v>0</v>
      </c>
      <c r="J68" s="7">
        <f t="shared" si="7"/>
        <v>0</v>
      </c>
      <c r="K68" s="2">
        <v>12</v>
      </c>
      <c r="L68" s="7">
        <f t="shared" si="8"/>
        <v>0</v>
      </c>
      <c r="M68" s="8">
        <f t="shared" si="9"/>
        <v>0</v>
      </c>
    </row>
    <row r="69" spans="1:13" ht="77.25" customHeight="1" thickBot="1">
      <c r="A69" s="19">
        <v>50</v>
      </c>
      <c r="B69" s="17" t="s">
        <v>101</v>
      </c>
      <c r="C69" s="7"/>
      <c r="D69" s="2"/>
      <c r="E69" s="7">
        <f t="shared" si="0"/>
        <v>0</v>
      </c>
      <c r="F69" s="7">
        <f t="shared" si="1"/>
        <v>0</v>
      </c>
      <c r="G69" s="7"/>
      <c r="H69" s="2"/>
      <c r="I69" s="7">
        <f t="shared" si="6"/>
        <v>0</v>
      </c>
      <c r="J69" s="7">
        <f t="shared" si="7"/>
        <v>0</v>
      </c>
      <c r="K69" s="2">
        <v>12</v>
      </c>
      <c r="L69" s="7">
        <f t="shared" si="8"/>
        <v>0</v>
      </c>
      <c r="M69" s="8">
        <f t="shared" si="9"/>
        <v>0</v>
      </c>
    </row>
    <row r="70" spans="1:13" ht="86.25" customHeight="1" thickBot="1">
      <c r="A70" s="18">
        <v>51</v>
      </c>
      <c r="B70" s="17" t="s">
        <v>152</v>
      </c>
      <c r="C70" s="7"/>
      <c r="D70" s="2"/>
      <c r="E70" s="7">
        <f t="shared" si="0"/>
        <v>0</v>
      </c>
      <c r="F70" s="7">
        <f t="shared" si="1"/>
        <v>0</v>
      </c>
      <c r="G70" s="7"/>
      <c r="H70" s="2"/>
      <c r="I70" s="7">
        <f t="shared" si="6"/>
        <v>0</v>
      </c>
      <c r="J70" s="7">
        <f t="shared" si="7"/>
        <v>0</v>
      </c>
      <c r="K70" s="2">
        <v>12</v>
      </c>
      <c r="L70" s="7">
        <f t="shared" si="8"/>
        <v>0</v>
      </c>
      <c r="M70" s="8">
        <f t="shared" si="9"/>
        <v>0</v>
      </c>
    </row>
    <row r="71" spans="1:13" ht="75.75" customHeight="1" thickBot="1">
      <c r="A71" s="19">
        <v>52</v>
      </c>
      <c r="B71" s="17" t="s">
        <v>102</v>
      </c>
      <c r="C71" s="7"/>
      <c r="D71" s="2"/>
      <c r="E71" s="7">
        <f t="shared" si="0"/>
        <v>0</v>
      </c>
      <c r="F71" s="7">
        <f t="shared" si="1"/>
        <v>0</v>
      </c>
      <c r="G71" s="7"/>
      <c r="H71" s="2"/>
      <c r="I71" s="7">
        <f t="shared" si="6"/>
        <v>0</v>
      </c>
      <c r="J71" s="7">
        <f t="shared" si="7"/>
        <v>0</v>
      </c>
      <c r="K71" s="2">
        <v>12</v>
      </c>
      <c r="L71" s="7">
        <f t="shared" si="8"/>
        <v>0</v>
      </c>
      <c r="M71" s="8">
        <f t="shared" si="9"/>
        <v>0</v>
      </c>
    </row>
    <row r="72" spans="1:13" ht="90" customHeight="1" thickBot="1">
      <c r="A72" s="19">
        <v>53</v>
      </c>
      <c r="B72" s="17" t="s">
        <v>103</v>
      </c>
      <c r="C72" s="7"/>
      <c r="D72" s="2"/>
      <c r="E72" s="7">
        <f t="shared" si="0"/>
        <v>0</v>
      </c>
      <c r="F72" s="7">
        <f t="shared" si="1"/>
        <v>0</v>
      </c>
      <c r="G72" s="7"/>
      <c r="H72" s="2"/>
      <c r="I72" s="7">
        <f t="shared" si="6"/>
        <v>0</v>
      </c>
      <c r="J72" s="7">
        <f t="shared" si="7"/>
        <v>0</v>
      </c>
      <c r="K72" s="2">
        <v>12</v>
      </c>
      <c r="L72" s="7">
        <f t="shared" si="8"/>
        <v>0</v>
      </c>
      <c r="M72" s="8">
        <f t="shared" si="9"/>
        <v>0</v>
      </c>
    </row>
    <row r="73" spans="1:13" ht="86.25" customHeight="1" thickBot="1">
      <c r="A73" s="19">
        <v>54</v>
      </c>
      <c r="B73" s="17" t="s">
        <v>104</v>
      </c>
      <c r="C73" s="7"/>
      <c r="D73" s="2"/>
      <c r="E73" s="7">
        <f t="shared" si="0"/>
        <v>0</v>
      </c>
      <c r="F73" s="7">
        <f t="shared" si="1"/>
        <v>0</v>
      </c>
      <c r="G73" s="7"/>
      <c r="H73" s="2"/>
      <c r="I73" s="7">
        <f t="shared" si="6"/>
        <v>0</v>
      </c>
      <c r="J73" s="7">
        <f t="shared" si="7"/>
        <v>0</v>
      </c>
      <c r="K73" s="2">
        <v>12</v>
      </c>
      <c r="L73" s="7">
        <f t="shared" si="8"/>
        <v>0</v>
      </c>
      <c r="M73" s="8">
        <f t="shared" si="9"/>
        <v>0</v>
      </c>
    </row>
    <row r="74" spans="1:13" ht="75" customHeight="1" thickBot="1">
      <c r="A74" s="19">
        <v>55</v>
      </c>
      <c r="B74" s="17" t="s">
        <v>105</v>
      </c>
      <c r="C74" s="7"/>
      <c r="D74" s="2"/>
      <c r="E74" s="7">
        <f t="shared" si="0"/>
        <v>0</v>
      </c>
      <c r="F74" s="7">
        <f t="shared" si="1"/>
        <v>0</v>
      </c>
      <c r="G74" s="7"/>
      <c r="H74" s="2"/>
      <c r="I74" s="7">
        <f t="shared" si="6"/>
        <v>0</v>
      </c>
      <c r="J74" s="7">
        <f t="shared" si="7"/>
        <v>0</v>
      </c>
      <c r="K74" s="2">
        <v>12</v>
      </c>
      <c r="L74" s="7">
        <f t="shared" si="8"/>
        <v>0</v>
      </c>
      <c r="M74" s="8">
        <f t="shared" si="9"/>
        <v>0</v>
      </c>
    </row>
    <row r="75" spans="1:13" ht="87.75" customHeight="1" thickBot="1">
      <c r="A75" s="19">
        <v>56</v>
      </c>
      <c r="B75" s="17" t="s">
        <v>106</v>
      </c>
      <c r="C75" s="7"/>
      <c r="D75" s="2"/>
      <c r="E75" s="7">
        <f t="shared" si="0"/>
        <v>0</v>
      </c>
      <c r="F75" s="7">
        <f t="shared" si="1"/>
        <v>0</v>
      </c>
      <c r="G75" s="7"/>
      <c r="H75" s="2"/>
      <c r="I75" s="7">
        <f t="shared" si="6"/>
        <v>0</v>
      </c>
      <c r="J75" s="7">
        <f t="shared" si="7"/>
        <v>0</v>
      </c>
      <c r="K75" s="2">
        <v>12</v>
      </c>
      <c r="L75" s="7">
        <f t="shared" si="8"/>
        <v>0</v>
      </c>
      <c r="M75" s="8">
        <f t="shared" si="9"/>
        <v>0</v>
      </c>
    </row>
    <row r="76" spans="1:13" ht="84.75" customHeight="1" thickBot="1">
      <c r="A76" s="19">
        <v>57</v>
      </c>
      <c r="B76" s="17" t="s">
        <v>107</v>
      </c>
      <c r="C76" s="7"/>
      <c r="D76" s="2"/>
      <c r="E76" s="7">
        <f t="shared" si="0"/>
        <v>0</v>
      </c>
      <c r="F76" s="7">
        <f t="shared" si="1"/>
        <v>0</v>
      </c>
      <c r="G76" s="7"/>
      <c r="H76" s="2"/>
      <c r="I76" s="7">
        <f t="shared" si="6"/>
        <v>0</v>
      </c>
      <c r="J76" s="7">
        <f t="shared" si="7"/>
        <v>0</v>
      </c>
      <c r="K76" s="2">
        <v>12</v>
      </c>
      <c r="L76" s="7">
        <f t="shared" si="8"/>
        <v>0</v>
      </c>
      <c r="M76" s="8">
        <f t="shared" si="9"/>
        <v>0</v>
      </c>
    </row>
    <row r="77" spans="1:13" ht="90.75" customHeight="1" thickBot="1">
      <c r="A77" s="19">
        <v>58</v>
      </c>
      <c r="B77" s="17" t="s">
        <v>108</v>
      </c>
      <c r="C77" s="7"/>
      <c r="D77" s="2"/>
      <c r="E77" s="7">
        <f t="shared" si="0"/>
        <v>0</v>
      </c>
      <c r="F77" s="7">
        <f t="shared" si="1"/>
        <v>0</v>
      </c>
      <c r="G77" s="7"/>
      <c r="H77" s="2"/>
      <c r="I77" s="7">
        <f t="shared" si="6"/>
        <v>0</v>
      </c>
      <c r="J77" s="7">
        <f t="shared" si="7"/>
        <v>0</v>
      </c>
      <c r="K77" s="2">
        <v>12</v>
      </c>
      <c r="L77" s="7">
        <f t="shared" si="8"/>
        <v>0</v>
      </c>
      <c r="M77" s="8">
        <f t="shared" si="9"/>
        <v>0</v>
      </c>
    </row>
    <row r="78" spans="1:13" ht="93" customHeight="1" thickBot="1">
      <c r="A78" s="19">
        <v>59</v>
      </c>
      <c r="B78" s="17" t="s">
        <v>109</v>
      </c>
      <c r="C78" s="7"/>
      <c r="D78" s="2"/>
      <c r="E78" s="7">
        <f t="shared" si="0"/>
        <v>0</v>
      </c>
      <c r="F78" s="7">
        <f t="shared" si="1"/>
        <v>0</v>
      </c>
      <c r="G78" s="7"/>
      <c r="H78" s="2"/>
      <c r="I78" s="7">
        <f t="shared" si="6"/>
        <v>0</v>
      </c>
      <c r="J78" s="7">
        <f t="shared" si="7"/>
        <v>0</v>
      </c>
      <c r="K78" s="2">
        <v>12</v>
      </c>
      <c r="L78" s="7">
        <f t="shared" si="8"/>
        <v>0</v>
      </c>
      <c r="M78" s="8">
        <f t="shared" si="9"/>
        <v>0</v>
      </c>
    </row>
    <row r="79" spans="1:13" ht="79.5" customHeight="1" thickBot="1">
      <c r="A79" s="19">
        <v>60</v>
      </c>
      <c r="B79" s="17" t="s">
        <v>110</v>
      </c>
      <c r="C79" s="7"/>
      <c r="D79" s="2"/>
      <c r="E79" s="7">
        <f t="shared" si="0"/>
        <v>0</v>
      </c>
      <c r="F79" s="7">
        <f t="shared" si="1"/>
        <v>0</v>
      </c>
      <c r="G79" s="7"/>
      <c r="H79" s="2"/>
      <c r="I79" s="7">
        <f t="shared" si="6"/>
        <v>0</v>
      </c>
      <c r="J79" s="7">
        <f t="shared" si="7"/>
        <v>0</v>
      </c>
      <c r="K79" s="2">
        <v>12</v>
      </c>
      <c r="L79" s="7">
        <f t="shared" si="8"/>
        <v>0</v>
      </c>
      <c r="M79" s="8">
        <f t="shared" si="9"/>
        <v>0</v>
      </c>
    </row>
    <row r="80" spans="1:13" ht="97.5" customHeight="1" thickBot="1">
      <c r="A80" s="18">
        <v>61</v>
      </c>
      <c r="B80" s="17" t="s">
        <v>111</v>
      </c>
      <c r="C80" s="7"/>
      <c r="D80" s="2"/>
      <c r="E80" s="7">
        <f t="shared" si="0"/>
        <v>0</v>
      </c>
      <c r="F80" s="7">
        <f t="shared" si="1"/>
        <v>0</v>
      </c>
      <c r="G80" s="7"/>
      <c r="H80" s="2"/>
      <c r="I80" s="7">
        <f t="shared" si="6"/>
        <v>0</v>
      </c>
      <c r="J80" s="7">
        <f t="shared" si="7"/>
        <v>0</v>
      </c>
      <c r="K80" s="2">
        <v>12</v>
      </c>
      <c r="L80" s="7">
        <f t="shared" si="8"/>
        <v>0</v>
      </c>
      <c r="M80" s="8">
        <f t="shared" si="9"/>
        <v>0</v>
      </c>
    </row>
    <row r="81" spans="1:13" ht="92.25" customHeight="1" thickBot="1">
      <c r="A81" s="19">
        <v>62</v>
      </c>
      <c r="B81" s="17" t="s">
        <v>112</v>
      </c>
      <c r="C81" s="7"/>
      <c r="D81" s="2"/>
      <c r="E81" s="7">
        <f t="shared" si="0"/>
        <v>0</v>
      </c>
      <c r="F81" s="7">
        <f t="shared" si="1"/>
        <v>0</v>
      </c>
      <c r="G81" s="7"/>
      <c r="H81" s="2"/>
      <c r="I81" s="7">
        <f t="shared" si="6"/>
        <v>0</v>
      </c>
      <c r="J81" s="7">
        <f t="shared" si="7"/>
        <v>0</v>
      </c>
      <c r="K81" s="2">
        <v>12</v>
      </c>
      <c r="L81" s="7">
        <f t="shared" si="8"/>
        <v>0</v>
      </c>
      <c r="M81" s="8">
        <f t="shared" si="9"/>
        <v>0</v>
      </c>
    </row>
    <row r="82" spans="1:13" ht="90.75" customHeight="1" thickBot="1">
      <c r="A82" s="19">
        <v>63</v>
      </c>
      <c r="B82" s="17" t="s">
        <v>113</v>
      </c>
      <c r="C82" s="7"/>
      <c r="D82" s="2"/>
      <c r="E82" s="7">
        <f t="shared" si="0"/>
        <v>0</v>
      </c>
      <c r="F82" s="7">
        <f t="shared" si="1"/>
        <v>0</v>
      </c>
      <c r="G82" s="7"/>
      <c r="H82" s="2"/>
      <c r="I82" s="7">
        <f t="shared" si="6"/>
        <v>0</v>
      </c>
      <c r="J82" s="7">
        <f t="shared" si="7"/>
        <v>0</v>
      </c>
      <c r="K82" s="2">
        <v>12</v>
      </c>
      <c r="L82" s="7">
        <f t="shared" si="8"/>
        <v>0</v>
      </c>
      <c r="M82" s="8">
        <f t="shared" si="9"/>
        <v>0</v>
      </c>
    </row>
    <row r="83" spans="1:13" ht="89.25" customHeight="1" thickBot="1">
      <c r="A83" s="19">
        <v>64</v>
      </c>
      <c r="B83" s="17" t="s">
        <v>114</v>
      </c>
      <c r="C83" s="7"/>
      <c r="D83" s="2"/>
      <c r="E83" s="7">
        <f t="shared" si="0"/>
        <v>0</v>
      </c>
      <c r="F83" s="7">
        <f t="shared" si="1"/>
        <v>0</v>
      </c>
      <c r="G83" s="7"/>
      <c r="H83" s="2"/>
      <c r="I83" s="7">
        <f t="shared" si="6"/>
        <v>0</v>
      </c>
      <c r="J83" s="7">
        <f t="shared" si="7"/>
        <v>0</v>
      </c>
      <c r="K83" s="2">
        <v>12</v>
      </c>
      <c r="L83" s="7">
        <f t="shared" si="8"/>
        <v>0</v>
      </c>
      <c r="M83" s="8">
        <f t="shared" si="9"/>
        <v>0</v>
      </c>
    </row>
    <row r="84" spans="1:13" ht="69.75" customHeight="1" thickBot="1">
      <c r="A84" s="19">
        <v>65</v>
      </c>
      <c r="B84" s="16" t="s">
        <v>115</v>
      </c>
      <c r="C84" s="7"/>
      <c r="D84" s="2"/>
      <c r="E84" s="7">
        <f aca="true" t="shared" si="10" ref="E84:E107">C84*D84%</f>
        <v>0</v>
      </c>
      <c r="F84" s="7">
        <f aca="true" t="shared" si="11" ref="F84:F107">C84+E84</f>
        <v>0</v>
      </c>
      <c r="G84" s="7"/>
      <c r="H84" s="2"/>
      <c r="I84" s="7">
        <f t="shared" si="6"/>
        <v>0</v>
      </c>
      <c r="J84" s="7">
        <f t="shared" si="7"/>
        <v>0</v>
      </c>
      <c r="K84" s="2">
        <v>12</v>
      </c>
      <c r="L84" s="7">
        <f t="shared" si="8"/>
        <v>0</v>
      </c>
      <c r="M84" s="8">
        <f t="shared" si="9"/>
        <v>0</v>
      </c>
    </row>
    <row r="85" spans="1:13" ht="70.5" customHeight="1" thickBot="1">
      <c r="A85" s="19">
        <v>66</v>
      </c>
      <c r="B85" s="17" t="s">
        <v>116</v>
      </c>
      <c r="C85" s="7"/>
      <c r="D85" s="2"/>
      <c r="E85" s="7">
        <f t="shared" si="10"/>
        <v>0</v>
      </c>
      <c r="F85" s="7">
        <f t="shared" si="11"/>
        <v>0</v>
      </c>
      <c r="G85" s="7"/>
      <c r="H85" s="2"/>
      <c r="I85" s="7">
        <f t="shared" si="6"/>
        <v>0</v>
      </c>
      <c r="J85" s="7">
        <f t="shared" si="7"/>
        <v>0</v>
      </c>
      <c r="K85" s="2">
        <v>12</v>
      </c>
      <c r="L85" s="7">
        <f t="shared" si="8"/>
        <v>0</v>
      </c>
      <c r="M85" s="8">
        <f t="shared" si="9"/>
        <v>0</v>
      </c>
    </row>
    <row r="86" spans="1:13" ht="72.75" customHeight="1" thickBot="1">
      <c r="A86" s="19">
        <v>67</v>
      </c>
      <c r="B86" s="17" t="s">
        <v>117</v>
      </c>
      <c r="C86" s="7"/>
      <c r="D86" s="2"/>
      <c r="E86" s="7">
        <f t="shared" si="10"/>
        <v>0</v>
      </c>
      <c r="F86" s="7">
        <f t="shared" si="11"/>
        <v>0</v>
      </c>
      <c r="G86" s="7"/>
      <c r="H86" s="2"/>
      <c r="I86" s="7">
        <f t="shared" si="6"/>
        <v>0</v>
      </c>
      <c r="J86" s="7">
        <f t="shared" si="7"/>
        <v>0</v>
      </c>
      <c r="K86" s="2">
        <v>12</v>
      </c>
      <c r="L86" s="7">
        <f t="shared" si="8"/>
        <v>0</v>
      </c>
      <c r="M86" s="8">
        <f t="shared" si="9"/>
        <v>0</v>
      </c>
    </row>
    <row r="87" spans="1:13" ht="86.25" customHeight="1" thickBot="1">
      <c r="A87" s="19">
        <v>68</v>
      </c>
      <c r="B87" s="17" t="s">
        <v>118</v>
      </c>
      <c r="C87" s="7"/>
      <c r="D87" s="2"/>
      <c r="E87" s="7">
        <f t="shared" si="10"/>
        <v>0</v>
      </c>
      <c r="F87" s="7">
        <f t="shared" si="11"/>
        <v>0</v>
      </c>
      <c r="G87" s="7"/>
      <c r="H87" s="2"/>
      <c r="I87" s="7">
        <f t="shared" si="6"/>
        <v>0</v>
      </c>
      <c r="J87" s="7">
        <f t="shared" si="7"/>
        <v>0</v>
      </c>
      <c r="K87" s="2">
        <v>12</v>
      </c>
      <c r="L87" s="7">
        <f t="shared" si="8"/>
        <v>0</v>
      </c>
      <c r="M87" s="8">
        <f t="shared" si="9"/>
        <v>0</v>
      </c>
    </row>
    <row r="88" spans="1:13" ht="92.25" customHeight="1" thickBot="1">
      <c r="A88" s="19">
        <v>69</v>
      </c>
      <c r="B88" s="17" t="s">
        <v>119</v>
      </c>
      <c r="C88" s="7"/>
      <c r="D88" s="2"/>
      <c r="E88" s="7">
        <f t="shared" si="10"/>
        <v>0</v>
      </c>
      <c r="F88" s="7">
        <f t="shared" si="11"/>
        <v>0</v>
      </c>
      <c r="G88" s="7"/>
      <c r="H88" s="2"/>
      <c r="I88" s="7">
        <f t="shared" si="6"/>
        <v>0</v>
      </c>
      <c r="J88" s="7">
        <f t="shared" si="7"/>
        <v>0</v>
      </c>
      <c r="K88" s="2">
        <v>12</v>
      </c>
      <c r="L88" s="7">
        <f t="shared" si="8"/>
        <v>0</v>
      </c>
      <c r="M88" s="8">
        <f t="shared" si="9"/>
        <v>0</v>
      </c>
    </row>
    <row r="89" spans="1:13" ht="88.5" customHeight="1" thickBot="1">
      <c r="A89" s="19">
        <v>70</v>
      </c>
      <c r="B89" s="17" t="s">
        <v>203</v>
      </c>
      <c r="C89" s="7"/>
      <c r="D89" s="2"/>
      <c r="E89" s="7">
        <f t="shared" si="10"/>
        <v>0</v>
      </c>
      <c r="F89" s="7">
        <f t="shared" si="11"/>
        <v>0</v>
      </c>
      <c r="G89" s="7"/>
      <c r="H89" s="2"/>
      <c r="I89" s="7">
        <f t="shared" si="6"/>
        <v>0</v>
      </c>
      <c r="J89" s="7">
        <f t="shared" si="7"/>
        <v>0</v>
      </c>
      <c r="K89" s="2">
        <v>12</v>
      </c>
      <c r="L89" s="7">
        <f t="shared" si="8"/>
        <v>0</v>
      </c>
      <c r="M89" s="8">
        <f t="shared" si="9"/>
        <v>0</v>
      </c>
    </row>
    <row r="90" spans="1:13" ht="81" customHeight="1" thickBot="1">
      <c r="A90" s="18">
        <v>71</v>
      </c>
      <c r="B90" s="17" t="s">
        <v>120</v>
      </c>
      <c r="C90" s="7"/>
      <c r="D90" s="2"/>
      <c r="E90" s="7">
        <f t="shared" si="10"/>
        <v>0</v>
      </c>
      <c r="F90" s="7">
        <f t="shared" si="11"/>
        <v>0</v>
      </c>
      <c r="G90" s="7"/>
      <c r="H90" s="2"/>
      <c r="I90" s="7">
        <f t="shared" si="6"/>
        <v>0</v>
      </c>
      <c r="J90" s="7">
        <f t="shared" si="7"/>
        <v>0</v>
      </c>
      <c r="K90" s="2">
        <v>12</v>
      </c>
      <c r="L90" s="7">
        <f t="shared" si="8"/>
        <v>0</v>
      </c>
      <c r="M90" s="8">
        <f t="shared" si="9"/>
        <v>0</v>
      </c>
    </row>
    <row r="91" spans="1:13" ht="93" customHeight="1" thickBot="1">
      <c r="A91" s="19">
        <v>72</v>
      </c>
      <c r="B91" s="17" t="s">
        <v>121</v>
      </c>
      <c r="C91" s="7"/>
      <c r="D91" s="2"/>
      <c r="E91" s="7">
        <f t="shared" si="10"/>
        <v>0</v>
      </c>
      <c r="F91" s="7">
        <f t="shared" si="11"/>
        <v>0</v>
      </c>
      <c r="G91" s="7"/>
      <c r="H91" s="2"/>
      <c r="I91" s="7">
        <f t="shared" si="6"/>
        <v>0</v>
      </c>
      <c r="J91" s="7">
        <f t="shared" si="7"/>
        <v>0</v>
      </c>
      <c r="K91" s="2">
        <v>12</v>
      </c>
      <c r="L91" s="7">
        <f t="shared" si="8"/>
        <v>0</v>
      </c>
      <c r="M91" s="8">
        <f t="shared" si="9"/>
        <v>0</v>
      </c>
    </row>
    <row r="92" spans="1:13" ht="92.25" customHeight="1" thickBot="1">
      <c r="A92" s="19">
        <v>73</v>
      </c>
      <c r="B92" s="17" t="s">
        <v>122</v>
      </c>
      <c r="C92" s="7"/>
      <c r="D92" s="2"/>
      <c r="E92" s="7">
        <f t="shared" si="10"/>
        <v>0</v>
      </c>
      <c r="F92" s="7">
        <f t="shared" si="11"/>
        <v>0</v>
      </c>
      <c r="G92" s="7"/>
      <c r="H92" s="2"/>
      <c r="I92" s="7">
        <f t="shared" si="6"/>
        <v>0</v>
      </c>
      <c r="J92" s="7">
        <f t="shared" si="7"/>
        <v>0</v>
      </c>
      <c r="K92" s="2">
        <v>12</v>
      </c>
      <c r="L92" s="7">
        <f t="shared" si="8"/>
        <v>0</v>
      </c>
      <c r="M92" s="8">
        <f t="shared" si="9"/>
        <v>0</v>
      </c>
    </row>
    <row r="93" spans="1:13" ht="92.25" customHeight="1" thickBot="1">
      <c r="A93" s="19">
        <v>74</v>
      </c>
      <c r="B93" s="17" t="s">
        <v>202</v>
      </c>
      <c r="C93" s="7"/>
      <c r="D93" s="2"/>
      <c r="E93" s="7">
        <f t="shared" si="10"/>
        <v>0</v>
      </c>
      <c r="F93" s="7">
        <f t="shared" si="11"/>
        <v>0</v>
      </c>
      <c r="G93" s="7"/>
      <c r="H93" s="2"/>
      <c r="I93" s="7">
        <f t="shared" si="6"/>
        <v>0</v>
      </c>
      <c r="J93" s="7">
        <f t="shared" si="7"/>
        <v>0</v>
      </c>
      <c r="K93" s="2">
        <v>12</v>
      </c>
      <c r="L93" s="7">
        <f t="shared" si="8"/>
        <v>0</v>
      </c>
      <c r="M93" s="8">
        <f t="shared" si="9"/>
        <v>0</v>
      </c>
    </row>
    <row r="94" spans="1:13" ht="93" customHeight="1" thickBot="1">
      <c r="A94" s="19">
        <v>75</v>
      </c>
      <c r="B94" s="17" t="s">
        <v>123</v>
      </c>
      <c r="C94" s="7"/>
      <c r="D94" s="2"/>
      <c r="E94" s="7">
        <f t="shared" si="10"/>
        <v>0</v>
      </c>
      <c r="F94" s="7">
        <f t="shared" si="11"/>
        <v>0</v>
      </c>
      <c r="G94" s="7"/>
      <c r="H94" s="2"/>
      <c r="I94" s="7">
        <f t="shared" si="6"/>
        <v>0</v>
      </c>
      <c r="J94" s="7">
        <f t="shared" si="7"/>
        <v>0</v>
      </c>
      <c r="K94" s="2">
        <v>12</v>
      </c>
      <c r="L94" s="7">
        <f t="shared" si="8"/>
        <v>0</v>
      </c>
      <c r="M94" s="8">
        <f t="shared" si="9"/>
        <v>0</v>
      </c>
    </row>
    <row r="95" spans="1:13" ht="92.25" customHeight="1" thickBot="1">
      <c r="A95" s="19">
        <v>76</v>
      </c>
      <c r="B95" s="17" t="s">
        <v>124</v>
      </c>
      <c r="C95" s="7"/>
      <c r="D95" s="2"/>
      <c r="E95" s="7">
        <f t="shared" si="10"/>
        <v>0</v>
      </c>
      <c r="F95" s="7">
        <f t="shared" si="11"/>
        <v>0</v>
      </c>
      <c r="G95" s="7"/>
      <c r="H95" s="2"/>
      <c r="I95" s="7">
        <f t="shared" si="6"/>
        <v>0</v>
      </c>
      <c r="J95" s="7">
        <f t="shared" si="7"/>
        <v>0</v>
      </c>
      <c r="K95" s="2">
        <v>12</v>
      </c>
      <c r="L95" s="7">
        <f t="shared" si="8"/>
        <v>0</v>
      </c>
      <c r="M95" s="8">
        <f t="shared" si="9"/>
        <v>0</v>
      </c>
    </row>
    <row r="96" spans="1:13" ht="90" customHeight="1" thickBot="1">
      <c r="A96" s="19">
        <v>77</v>
      </c>
      <c r="B96" s="17" t="s">
        <v>125</v>
      </c>
      <c r="C96" s="7"/>
      <c r="D96" s="2"/>
      <c r="E96" s="7">
        <f t="shared" si="10"/>
        <v>0</v>
      </c>
      <c r="F96" s="7">
        <f t="shared" si="11"/>
        <v>0</v>
      </c>
      <c r="G96" s="7"/>
      <c r="H96" s="2"/>
      <c r="I96" s="7">
        <f t="shared" si="6"/>
        <v>0</v>
      </c>
      <c r="J96" s="7">
        <f t="shared" si="7"/>
        <v>0</v>
      </c>
      <c r="K96" s="2">
        <v>12</v>
      </c>
      <c r="L96" s="7">
        <f t="shared" si="8"/>
        <v>0</v>
      </c>
      <c r="M96" s="8">
        <f t="shared" si="9"/>
        <v>0</v>
      </c>
    </row>
    <row r="97" spans="1:13" ht="88.5" customHeight="1" thickBot="1">
      <c r="A97" s="19">
        <v>78</v>
      </c>
      <c r="B97" s="17" t="s">
        <v>126</v>
      </c>
      <c r="C97" s="7"/>
      <c r="D97" s="2"/>
      <c r="E97" s="7">
        <f t="shared" si="10"/>
        <v>0</v>
      </c>
      <c r="F97" s="7">
        <f t="shared" si="11"/>
        <v>0</v>
      </c>
      <c r="G97" s="7"/>
      <c r="H97" s="2"/>
      <c r="I97" s="7">
        <f t="shared" si="6"/>
        <v>0</v>
      </c>
      <c r="J97" s="7">
        <f t="shared" si="7"/>
        <v>0</v>
      </c>
      <c r="K97" s="2">
        <v>12</v>
      </c>
      <c r="L97" s="7">
        <f t="shared" si="8"/>
        <v>0</v>
      </c>
      <c r="M97" s="8">
        <f t="shared" si="9"/>
        <v>0</v>
      </c>
    </row>
    <row r="98" spans="1:13" ht="92.25" customHeight="1" thickBot="1">
      <c r="A98" s="19">
        <v>79</v>
      </c>
      <c r="B98" s="17" t="s">
        <v>127</v>
      </c>
      <c r="C98" s="7"/>
      <c r="D98" s="2"/>
      <c r="E98" s="7">
        <f t="shared" si="10"/>
        <v>0</v>
      </c>
      <c r="F98" s="7">
        <f t="shared" si="11"/>
        <v>0</v>
      </c>
      <c r="G98" s="7"/>
      <c r="H98" s="2"/>
      <c r="I98" s="7">
        <f t="shared" si="6"/>
        <v>0</v>
      </c>
      <c r="J98" s="7">
        <f t="shared" si="7"/>
        <v>0</v>
      </c>
      <c r="K98" s="2">
        <v>12</v>
      </c>
      <c r="L98" s="7">
        <f t="shared" si="8"/>
        <v>0</v>
      </c>
      <c r="M98" s="8">
        <f t="shared" si="9"/>
        <v>0</v>
      </c>
    </row>
    <row r="99" spans="1:13" ht="69" customHeight="1" thickBot="1">
      <c r="A99" s="19">
        <v>80</v>
      </c>
      <c r="B99" s="17" t="s">
        <v>128</v>
      </c>
      <c r="C99" s="7"/>
      <c r="D99" s="2"/>
      <c r="E99" s="7">
        <f t="shared" si="10"/>
        <v>0</v>
      </c>
      <c r="F99" s="7">
        <f t="shared" si="11"/>
        <v>0</v>
      </c>
      <c r="G99" s="7"/>
      <c r="H99" s="2"/>
      <c r="I99" s="7">
        <f t="shared" si="6"/>
        <v>0</v>
      </c>
      <c r="J99" s="7">
        <f t="shared" si="7"/>
        <v>0</v>
      </c>
      <c r="K99" s="2">
        <v>12</v>
      </c>
      <c r="L99" s="7">
        <f t="shared" si="8"/>
        <v>0</v>
      </c>
      <c r="M99" s="8">
        <f t="shared" si="9"/>
        <v>0</v>
      </c>
    </row>
    <row r="100" spans="1:13" ht="73.5" customHeight="1" thickBot="1">
      <c r="A100" s="18">
        <v>81</v>
      </c>
      <c r="B100" s="17" t="s">
        <v>129</v>
      </c>
      <c r="C100" s="7"/>
      <c r="D100" s="2"/>
      <c r="E100" s="7">
        <f t="shared" si="10"/>
        <v>0</v>
      </c>
      <c r="F100" s="7">
        <f t="shared" si="11"/>
        <v>0</v>
      </c>
      <c r="G100" s="7"/>
      <c r="H100" s="2"/>
      <c r="I100" s="7">
        <f t="shared" si="6"/>
        <v>0</v>
      </c>
      <c r="J100" s="7">
        <f t="shared" si="7"/>
        <v>0</v>
      </c>
      <c r="K100" s="2">
        <v>12</v>
      </c>
      <c r="L100" s="7">
        <f t="shared" si="8"/>
        <v>0</v>
      </c>
      <c r="M100" s="8">
        <f t="shared" si="9"/>
        <v>0</v>
      </c>
    </row>
    <row r="101" spans="1:13" ht="93" customHeight="1" thickBot="1">
      <c r="A101" s="19">
        <v>82</v>
      </c>
      <c r="B101" s="17" t="s">
        <v>130</v>
      </c>
      <c r="C101" s="7"/>
      <c r="D101" s="2"/>
      <c r="E101" s="7">
        <f t="shared" si="10"/>
        <v>0</v>
      </c>
      <c r="F101" s="7">
        <f t="shared" si="11"/>
        <v>0</v>
      </c>
      <c r="G101" s="7"/>
      <c r="H101" s="2"/>
      <c r="I101" s="7">
        <f t="shared" si="6"/>
        <v>0</v>
      </c>
      <c r="J101" s="7">
        <f t="shared" si="7"/>
        <v>0</v>
      </c>
      <c r="K101" s="2">
        <v>12</v>
      </c>
      <c r="L101" s="7">
        <f t="shared" si="8"/>
        <v>0</v>
      </c>
      <c r="M101" s="8">
        <f t="shared" si="9"/>
        <v>0</v>
      </c>
    </row>
    <row r="102" spans="1:13" ht="92.25" customHeight="1" thickBot="1">
      <c r="A102" s="19">
        <v>83</v>
      </c>
      <c r="B102" s="17" t="s">
        <v>131</v>
      </c>
      <c r="C102" s="7"/>
      <c r="D102" s="2"/>
      <c r="E102" s="7">
        <f t="shared" si="10"/>
        <v>0</v>
      </c>
      <c r="F102" s="7">
        <f t="shared" si="11"/>
        <v>0</v>
      </c>
      <c r="G102" s="7"/>
      <c r="H102" s="2"/>
      <c r="I102" s="7">
        <f aca="true" t="shared" si="12" ref="I102:I107">G102*H102%</f>
        <v>0</v>
      </c>
      <c r="J102" s="7">
        <f aca="true" t="shared" si="13" ref="J102:J107">G102+I102</f>
        <v>0</v>
      </c>
      <c r="K102" s="2">
        <v>12</v>
      </c>
      <c r="L102" s="7">
        <f aca="true" t="shared" si="14" ref="L102:L107">SUM(G102*K102)+C102</f>
        <v>0</v>
      </c>
      <c r="M102" s="8">
        <f aca="true" t="shared" si="15" ref="M102:M107">SUM(J102*K102)+F102</f>
        <v>0</v>
      </c>
    </row>
    <row r="103" spans="1:13" ht="87.75" customHeight="1" thickBot="1">
      <c r="A103" s="19">
        <v>84</v>
      </c>
      <c r="B103" s="17" t="s">
        <v>132</v>
      </c>
      <c r="C103" s="7"/>
      <c r="D103" s="2"/>
      <c r="E103" s="7">
        <f t="shared" si="10"/>
        <v>0</v>
      </c>
      <c r="F103" s="7">
        <f t="shared" si="11"/>
        <v>0</v>
      </c>
      <c r="G103" s="7"/>
      <c r="H103" s="2"/>
      <c r="I103" s="7">
        <f t="shared" si="12"/>
        <v>0</v>
      </c>
      <c r="J103" s="7">
        <f t="shared" si="13"/>
        <v>0</v>
      </c>
      <c r="K103" s="2">
        <v>12</v>
      </c>
      <c r="L103" s="7">
        <f t="shared" si="14"/>
        <v>0</v>
      </c>
      <c r="M103" s="8">
        <f t="shared" si="15"/>
        <v>0</v>
      </c>
    </row>
    <row r="104" spans="1:13" ht="72.75" customHeight="1" thickBot="1">
      <c r="A104" s="19">
        <v>85</v>
      </c>
      <c r="B104" s="17" t="s">
        <v>133</v>
      </c>
      <c r="C104" s="7"/>
      <c r="D104" s="2"/>
      <c r="E104" s="7">
        <f t="shared" si="10"/>
        <v>0</v>
      </c>
      <c r="F104" s="7">
        <f t="shared" si="11"/>
        <v>0</v>
      </c>
      <c r="G104" s="7"/>
      <c r="H104" s="2"/>
      <c r="I104" s="7">
        <f t="shared" si="12"/>
        <v>0</v>
      </c>
      <c r="J104" s="7">
        <f t="shared" si="13"/>
        <v>0</v>
      </c>
      <c r="K104" s="2">
        <v>12</v>
      </c>
      <c r="L104" s="7">
        <f t="shared" si="14"/>
        <v>0</v>
      </c>
      <c r="M104" s="8">
        <f t="shared" si="15"/>
        <v>0</v>
      </c>
    </row>
    <row r="105" spans="1:13" ht="70.5" customHeight="1" thickBot="1">
      <c r="A105" s="19">
        <v>86</v>
      </c>
      <c r="B105" s="17" t="s">
        <v>134</v>
      </c>
      <c r="C105" s="7"/>
      <c r="D105" s="2"/>
      <c r="E105" s="7">
        <f t="shared" si="10"/>
        <v>0</v>
      </c>
      <c r="F105" s="7">
        <f t="shared" si="11"/>
        <v>0</v>
      </c>
      <c r="G105" s="7"/>
      <c r="H105" s="2"/>
      <c r="I105" s="7">
        <f t="shared" si="12"/>
        <v>0</v>
      </c>
      <c r="J105" s="7">
        <f t="shared" si="13"/>
        <v>0</v>
      </c>
      <c r="K105" s="2">
        <v>12</v>
      </c>
      <c r="L105" s="7">
        <f t="shared" si="14"/>
        <v>0</v>
      </c>
      <c r="M105" s="8">
        <f t="shared" si="15"/>
        <v>0</v>
      </c>
    </row>
    <row r="106" spans="1:13" ht="74.25" customHeight="1" thickBot="1">
      <c r="A106" s="19">
        <v>87</v>
      </c>
      <c r="B106" s="17" t="s">
        <v>135</v>
      </c>
      <c r="C106" s="7"/>
      <c r="D106" s="2"/>
      <c r="E106" s="7">
        <f>C106*D106%</f>
        <v>0</v>
      </c>
      <c r="F106" s="7">
        <f>C106+E106</f>
        <v>0</v>
      </c>
      <c r="G106" s="7"/>
      <c r="H106" s="2"/>
      <c r="I106" s="7">
        <f t="shared" si="12"/>
        <v>0</v>
      </c>
      <c r="J106" s="7">
        <f t="shared" si="13"/>
        <v>0</v>
      </c>
      <c r="K106" s="2">
        <v>12</v>
      </c>
      <c r="L106" s="7">
        <f t="shared" si="14"/>
        <v>0</v>
      </c>
      <c r="M106" s="8">
        <f t="shared" si="15"/>
        <v>0</v>
      </c>
    </row>
    <row r="107" spans="1:13" ht="75" customHeight="1" thickBot="1">
      <c r="A107" s="19">
        <v>88</v>
      </c>
      <c r="B107" s="36" t="s">
        <v>136</v>
      </c>
      <c r="C107" s="7"/>
      <c r="D107" s="2"/>
      <c r="E107" s="7">
        <f t="shared" si="10"/>
        <v>0</v>
      </c>
      <c r="F107" s="7">
        <f t="shared" si="11"/>
        <v>0</v>
      </c>
      <c r="G107" s="7"/>
      <c r="H107" s="2"/>
      <c r="I107" s="7">
        <f t="shared" si="12"/>
        <v>0</v>
      </c>
      <c r="J107" s="7">
        <f t="shared" si="13"/>
        <v>0</v>
      </c>
      <c r="K107" s="2">
        <v>12</v>
      </c>
      <c r="L107" s="7">
        <f t="shared" si="14"/>
        <v>0</v>
      </c>
      <c r="M107" s="8">
        <f t="shared" si="15"/>
        <v>0</v>
      </c>
    </row>
    <row r="108" spans="1:13" ht="49.5" customHeight="1" thickBot="1">
      <c r="A108" s="57" t="s">
        <v>204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9"/>
      <c r="L108" s="6">
        <f>SUM(L20:L107)</f>
        <v>0</v>
      </c>
      <c r="M108" s="8">
        <f>SUM(M20:M107)</f>
        <v>0</v>
      </c>
    </row>
    <row r="109" spans="1:13" ht="17.2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57.75" customHeight="1">
      <c r="A110" s="10"/>
      <c r="B110" s="61" t="s">
        <v>44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 ht="15.75" customHeight="1">
      <c r="A111" s="10"/>
      <c r="B111" s="33"/>
      <c r="C111" s="61" t="s">
        <v>139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ht="15.75" customHeight="1">
      <c r="A112" s="10"/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48.75" customHeight="1">
      <c r="A113" s="41" t="s">
        <v>31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27" customHeight="1">
      <c r="A114" s="41" t="s">
        <v>32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23.25" customHeight="1">
      <c r="A115" s="41" t="s">
        <v>33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43.5" customHeight="1">
      <c r="A116" s="41" t="s">
        <v>55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43.5" customHeight="1">
      <c r="A117" s="41" t="s">
        <v>143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1:13" ht="43.5" customHeight="1">
      <c r="A118" s="41" t="s">
        <v>143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1:13" ht="72.75" customHeight="1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59.25" customHeight="1">
      <c r="A120" s="41" t="s">
        <v>36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97.5" customHeight="1">
      <c r="A121" s="41" t="s">
        <v>43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22.5" customHeight="1">
      <c r="A122" s="12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1:13" ht="20.25" hidden="1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5" ht="87" customHeight="1">
      <c r="A124" s="12"/>
      <c r="C124" s="12"/>
      <c r="D124" s="12"/>
      <c r="E124" s="13"/>
      <c r="F124" s="14"/>
      <c r="G124" s="41" t="s">
        <v>45</v>
      </c>
      <c r="H124" s="42"/>
      <c r="I124" s="42"/>
      <c r="J124" s="42"/>
      <c r="K124" s="42"/>
      <c r="L124" s="42"/>
      <c r="M124" s="42"/>
      <c r="N124" s="9"/>
      <c r="O124" s="9"/>
    </row>
    <row r="125" spans="1:13" ht="26.25" customHeight="1">
      <c r="A125" s="12"/>
      <c r="C125" s="12"/>
      <c r="D125" s="12"/>
      <c r="E125" s="12"/>
      <c r="F125" s="12"/>
      <c r="G125" s="52" t="s">
        <v>3</v>
      </c>
      <c r="H125" s="42"/>
      <c r="I125" s="42"/>
      <c r="J125" s="42"/>
      <c r="K125" s="42"/>
      <c r="L125" s="42"/>
      <c r="M125" s="42"/>
    </row>
  </sheetData>
  <sheetProtection formatCells="0" formatColumns="0" formatRows="0" insertHyperlinks="0" deleteColumns="0" deleteRows="0" sort="0" autoFilter="0" pivotTables="0"/>
  <protectedRanges>
    <protectedRange sqref="G20:H107" name="Zakres3"/>
    <protectedRange sqref="B121:M121" name="Zakres1"/>
    <protectedRange sqref="C20:D107" name="Zakres2"/>
  </protectedRanges>
  <mergeCells count="31">
    <mergeCell ref="A10:M10"/>
    <mergeCell ref="A11:D11"/>
    <mergeCell ref="E11:H11"/>
    <mergeCell ref="I11:M11"/>
    <mergeCell ref="K1:M2"/>
    <mergeCell ref="A1:B1"/>
    <mergeCell ref="A5:M5"/>
    <mergeCell ref="A9:M9"/>
    <mergeCell ref="A109:M109"/>
    <mergeCell ref="B122:M122"/>
    <mergeCell ref="A121:M121"/>
    <mergeCell ref="A119:M119"/>
    <mergeCell ref="A113:M113"/>
    <mergeCell ref="A117:M117"/>
    <mergeCell ref="A118:M118"/>
    <mergeCell ref="A116:M116"/>
    <mergeCell ref="G125:M125"/>
    <mergeCell ref="G124:M124"/>
    <mergeCell ref="B110:M110"/>
    <mergeCell ref="C111:M111"/>
    <mergeCell ref="A120:M120"/>
    <mergeCell ref="A16:M16"/>
    <mergeCell ref="A114:M114"/>
    <mergeCell ref="A115:M115"/>
    <mergeCell ref="G12:M12"/>
    <mergeCell ref="A12:F12"/>
    <mergeCell ref="G13:M13"/>
    <mergeCell ref="A14:M14"/>
    <mergeCell ref="A13:F13"/>
    <mergeCell ref="A18:A19"/>
    <mergeCell ref="A108:K10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2.2 do SIWZ&amp;R&amp;"Cambria,Standardowy"&amp;18Sygnatura postępowania ZZP-2380-132/2013 &amp;"Arial,Normalny" </oddHeader>
    <oddFooter>&amp;CStrona &amp;P</oddFooter>
  </headerFooter>
  <rowBreaks count="4" manualBreakCount="4">
    <brk id="50" max="12" man="1"/>
    <brk id="69" max="12" man="1"/>
    <brk id="89" max="12" man="1"/>
    <brk id="10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7">
      <selection activeCell="B22" sqref="B22:M22"/>
    </sheetView>
  </sheetViews>
  <sheetFormatPr defaultColWidth="9.140625" defaultRowHeight="12.75"/>
  <cols>
    <col min="1" max="1" width="5.2812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141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142</v>
      </c>
    </row>
    <row r="20" spans="1:13" ht="100.5" customHeight="1" thickBot="1">
      <c r="A20" s="2">
        <v>1</v>
      </c>
      <c r="B20" s="16" t="s">
        <v>205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57.75" customHeight="1">
      <c r="A22" s="10"/>
      <c r="B22" s="61" t="s">
        <v>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customHeight="1">
      <c r="A23" s="10"/>
      <c r="B23" s="15"/>
      <c r="C23" s="61" t="s">
        <v>139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8.75" customHeight="1">
      <c r="A25" s="41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7" customHeight="1">
      <c r="A26" s="41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3.25" customHeight="1">
      <c r="A27" s="41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43.5" customHeight="1">
      <c r="A28" s="41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3.5" customHeight="1">
      <c r="A29" s="41" t="s">
        <v>143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43.5" customHeight="1">
      <c r="A30" s="41" t="s">
        <v>143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72.75" customHeight="1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59.25" customHeight="1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7.5" customHeight="1">
      <c r="A33" s="41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2.5" customHeight="1">
      <c r="A34" s="1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0.25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ht="87" customHeight="1">
      <c r="A36" s="12"/>
      <c r="B36" s="12"/>
      <c r="C36" s="12"/>
      <c r="D36" s="12"/>
      <c r="E36" s="13"/>
      <c r="F36" s="14"/>
      <c r="G36" s="41" t="s">
        <v>147</v>
      </c>
      <c r="H36" s="42"/>
      <c r="I36" s="42"/>
      <c r="J36" s="42"/>
      <c r="K36" s="42"/>
      <c r="L36" s="42"/>
      <c r="M36" s="42"/>
      <c r="N36" s="9"/>
      <c r="O36" s="9"/>
    </row>
    <row r="37" spans="1:13" ht="26.25" customHeight="1">
      <c r="A37" s="12"/>
      <c r="B37" s="12"/>
      <c r="C37" s="12"/>
      <c r="D37" s="12"/>
      <c r="E37" s="12"/>
      <c r="F37" s="12"/>
      <c r="G37" s="52" t="s">
        <v>3</v>
      </c>
      <c r="H37" s="42"/>
      <c r="I37" s="42"/>
      <c r="J37" s="42"/>
      <c r="K37" s="42"/>
      <c r="L37" s="42"/>
      <c r="M37" s="42"/>
    </row>
  </sheetData>
  <sheetProtection formatCells="0" formatColumns="0" formatRows="0" insertHyperlinks="0" deleteColumns="0" deleteRows="0" sort="0" autoFilter="0" pivotTables="0"/>
  <protectedRanges>
    <protectedRange sqref="G20:H20" name="Zakres3"/>
    <protectedRange sqref="B33:M33" name="Zakres1"/>
    <protectedRange sqref="C20:D20" name="Zakres2"/>
  </protectedRanges>
  <mergeCells count="30">
    <mergeCell ref="A16:M16"/>
    <mergeCell ref="A26:M26"/>
    <mergeCell ref="A27:M27"/>
    <mergeCell ref="A29:M29"/>
    <mergeCell ref="A18:A19"/>
    <mergeCell ref="A21:M21"/>
    <mergeCell ref="A28:M28"/>
    <mergeCell ref="G12:M12"/>
    <mergeCell ref="A12:F12"/>
    <mergeCell ref="G13:M13"/>
    <mergeCell ref="A14:M14"/>
    <mergeCell ref="A13:F13"/>
    <mergeCell ref="G37:M37"/>
    <mergeCell ref="G36:M36"/>
    <mergeCell ref="B22:M22"/>
    <mergeCell ref="C23:M23"/>
    <mergeCell ref="A32:M32"/>
    <mergeCell ref="A30:M30"/>
    <mergeCell ref="B34:M34"/>
    <mergeCell ref="A33:M33"/>
    <mergeCell ref="A31:M31"/>
    <mergeCell ref="A25:M25"/>
    <mergeCell ref="K1:M2"/>
    <mergeCell ref="A1:B1"/>
    <mergeCell ref="A5:M5"/>
    <mergeCell ref="A9:M9"/>
    <mergeCell ref="A10:M10"/>
    <mergeCell ref="A11:D11"/>
    <mergeCell ref="E11:H11"/>
    <mergeCell ref="I11:M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2.3 do SIWZ&amp;R&amp;"Cambria,Standardowy"&amp;18Sygnatura postępowania ZZP-2380-132/2013 &amp;"Arial,Normalny" 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4">
      <selection activeCell="B22" sqref="B22:M22"/>
    </sheetView>
  </sheetViews>
  <sheetFormatPr defaultColWidth="9.140625" defaultRowHeight="12.75"/>
  <cols>
    <col min="1" max="1" width="5.2812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144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142</v>
      </c>
    </row>
    <row r="20" spans="1:13" ht="79.5" customHeight="1" thickBot="1">
      <c r="A20" s="2">
        <v>1</v>
      </c>
      <c r="B20" s="16" t="s">
        <v>206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57.75" customHeight="1">
      <c r="A22" s="10"/>
      <c r="B22" s="61" t="s">
        <v>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customHeight="1">
      <c r="A23" s="10"/>
      <c r="B23" s="15"/>
      <c r="C23" s="61" t="s">
        <v>139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8.75" customHeight="1">
      <c r="A25" s="41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7" customHeight="1">
      <c r="A26" s="41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3.25" customHeight="1">
      <c r="A27" s="41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43.5" customHeight="1">
      <c r="A28" s="41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3.5" customHeight="1">
      <c r="A29" s="41" t="s">
        <v>143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43.5" customHeight="1">
      <c r="A30" s="41" t="s">
        <v>143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72.75" customHeight="1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59.25" customHeight="1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7.5" customHeight="1">
      <c r="A33" s="41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2.5" customHeight="1">
      <c r="A34" s="1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0.25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ht="87" customHeight="1">
      <c r="A36" s="12"/>
      <c r="B36" s="12"/>
      <c r="C36" s="12"/>
      <c r="D36" s="12"/>
      <c r="E36" s="13"/>
      <c r="F36" s="14"/>
      <c r="G36" s="41" t="s">
        <v>147</v>
      </c>
      <c r="H36" s="42"/>
      <c r="I36" s="42"/>
      <c r="J36" s="42"/>
      <c r="K36" s="42"/>
      <c r="L36" s="42"/>
      <c r="M36" s="42"/>
      <c r="N36" s="9"/>
      <c r="O36" s="9"/>
    </row>
    <row r="37" spans="1:13" ht="26.25" customHeight="1">
      <c r="A37" s="12"/>
      <c r="B37" s="12"/>
      <c r="C37" s="12"/>
      <c r="D37" s="12"/>
      <c r="E37" s="12"/>
      <c r="F37" s="12"/>
      <c r="G37" s="52" t="s">
        <v>3</v>
      </c>
      <c r="H37" s="42"/>
      <c r="I37" s="42"/>
      <c r="J37" s="42"/>
      <c r="K37" s="42"/>
      <c r="L37" s="42"/>
      <c r="M37" s="42"/>
    </row>
  </sheetData>
  <sheetProtection formatCells="0" formatColumns="0" formatRows="0" insertHyperlinks="0" deleteColumns="0" deleteRows="0" sort="0" autoFilter="0" pivotTables="0"/>
  <protectedRanges>
    <protectedRange sqref="G20:H20" name="Zakres3"/>
    <protectedRange sqref="B33:M33" name="Zakres1"/>
    <protectedRange sqref="C20:D20" name="Zakres2"/>
  </protectedRanges>
  <mergeCells count="30">
    <mergeCell ref="A10:M10"/>
    <mergeCell ref="A11:D11"/>
    <mergeCell ref="E11:H11"/>
    <mergeCell ref="I11:M11"/>
    <mergeCell ref="K1:M2"/>
    <mergeCell ref="A1:B1"/>
    <mergeCell ref="A5:M5"/>
    <mergeCell ref="A9:M9"/>
    <mergeCell ref="G37:M37"/>
    <mergeCell ref="G36:M36"/>
    <mergeCell ref="B22:M22"/>
    <mergeCell ref="C23:M23"/>
    <mergeCell ref="A32:M32"/>
    <mergeCell ref="A30:M30"/>
    <mergeCell ref="B34:M34"/>
    <mergeCell ref="A33:M33"/>
    <mergeCell ref="A31:M31"/>
    <mergeCell ref="A25:M25"/>
    <mergeCell ref="G12:M12"/>
    <mergeCell ref="A12:F12"/>
    <mergeCell ref="G13:M13"/>
    <mergeCell ref="A14:M14"/>
    <mergeCell ref="A13:F13"/>
    <mergeCell ref="A16:M16"/>
    <mergeCell ref="A26:M26"/>
    <mergeCell ref="A27:M27"/>
    <mergeCell ref="A29:M29"/>
    <mergeCell ref="A18:A19"/>
    <mergeCell ref="A21:M21"/>
    <mergeCell ref="A28:M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2.3 do SIWZ&amp;R&amp;"Cambria,Standardowy"&amp;18Sygnatura postępowania ZZP-2380-132/2013 &amp;"Arial,Normalny" 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4">
      <selection activeCell="G44" sqref="G44"/>
    </sheetView>
  </sheetViews>
  <sheetFormatPr defaultColWidth="9.140625" defaultRowHeight="12.75"/>
  <cols>
    <col min="1" max="1" width="5.28125" style="1" customWidth="1"/>
    <col min="2" max="2" width="45.28125" style="1" customWidth="1"/>
    <col min="3" max="3" width="20.57421875" style="1" customWidth="1"/>
    <col min="4" max="4" width="13.57421875" style="1" customWidth="1"/>
    <col min="5" max="5" width="15.42187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149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146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142</v>
      </c>
    </row>
    <row r="20" spans="1:13" ht="83.25" customHeight="1" thickBot="1">
      <c r="A20" s="2">
        <v>1</v>
      </c>
      <c r="B20" s="16" t="s">
        <v>207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57.75" customHeight="1">
      <c r="A22" s="10"/>
      <c r="B22" s="61" t="s">
        <v>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customHeight="1">
      <c r="A23" s="10"/>
      <c r="B23" s="15"/>
      <c r="C23" s="61" t="s">
        <v>139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8.75" customHeight="1">
      <c r="A25" s="41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7" customHeight="1">
      <c r="A26" s="41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3.25" customHeight="1">
      <c r="A27" s="41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43.5" customHeight="1">
      <c r="A28" s="41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3.5" customHeight="1">
      <c r="A29" s="41" t="s">
        <v>143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43.5" customHeight="1">
      <c r="A30" s="41" t="s">
        <v>143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72.75" customHeight="1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59.25" customHeight="1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7.5" customHeight="1">
      <c r="A33" s="41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2.5" customHeight="1">
      <c r="A34" s="1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0.25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ht="87" customHeight="1">
      <c r="A36" s="12"/>
      <c r="B36" s="12"/>
      <c r="C36" s="12"/>
      <c r="D36" s="12"/>
      <c r="E36" s="13"/>
      <c r="F36" s="14"/>
      <c r="G36" s="41" t="s">
        <v>147</v>
      </c>
      <c r="H36" s="42"/>
      <c r="I36" s="42"/>
      <c r="J36" s="42"/>
      <c r="K36" s="42"/>
      <c r="L36" s="42"/>
      <c r="M36" s="42"/>
      <c r="N36" s="9"/>
      <c r="O36" s="9"/>
    </row>
    <row r="37" spans="1:13" ht="26.25" customHeight="1">
      <c r="A37" s="12"/>
      <c r="B37" s="12"/>
      <c r="C37" s="12"/>
      <c r="D37" s="12"/>
      <c r="E37" s="12"/>
      <c r="F37" s="12"/>
      <c r="G37" s="52" t="s">
        <v>3</v>
      </c>
      <c r="H37" s="42"/>
      <c r="I37" s="42"/>
      <c r="J37" s="42"/>
      <c r="K37" s="42"/>
      <c r="L37" s="42"/>
      <c r="M37" s="42"/>
    </row>
  </sheetData>
  <sheetProtection formatCells="0" formatColumns="0" formatRows="0" insertHyperlinks="0" deleteColumns="0" deleteRows="0" sort="0" autoFilter="0" pivotTables="0"/>
  <protectedRanges>
    <protectedRange sqref="G20:H20" name="Zakres3"/>
    <protectedRange sqref="B33:M33" name="Zakres1"/>
    <protectedRange sqref="C20:D20" name="Zakres2"/>
  </protectedRanges>
  <mergeCells count="30">
    <mergeCell ref="A16:M16"/>
    <mergeCell ref="A26:M26"/>
    <mergeCell ref="A27:M27"/>
    <mergeCell ref="A29:M29"/>
    <mergeCell ref="A18:A19"/>
    <mergeCell ref="A21:M21"/>
    <mergeCell ref="A28:M28"/>
    <mergeCell ref="G12:M12"/>
    <mergeCell ref="A12:F12"/>
    <mergeCell ref="G13:M13"/>
    <mergeCell ref="A14:M14"/>
    <mergeCell ref="A13:F13"/>
    <mergeCell ref="G37:M37"/>
    <mergeCell ref="G36:M36"/>
    <mergeCell ref="B22:M22"/>
    <mergeCell ref="C23:M23"/>
    <mergeCell ref="A32:M32"/>
    <mergeCell ref="A30:M30"/>
    <mergeCell ref="B34:M34"/>
    <mergeCell ref="A33:M33"/>
    <mergeCell ref="A31:M31"/>
    <mergeCell ref="A25:M25"/>
    <mergeCell ref="K1:M2"/>
    <mergeCell ref="A1:B1"/>
    <mergeCell ref="A5:M5"/>
    <mergeCell ref="A9:M9"/>
    <mergeCell ref="A10:M10"/>
    <mergeCell ref="A11:D11"/>
    <mergeCell ref="E11:H11"/>
    <mergeCell ref="I11:M11"/>
  </mergeCells>
  <printOptions horizontalCentered="1"/>
  <pageMargins left="0.51" right="0.46" top="0.984251968503937" bottom="0.984251968503937" header="0.53" footer="0.5118110236220472"/>
  <pageSetup horizontalDpi="600" verticalDpi="600" orientation="portrait" paperSize="9" scale="39" r:id="rId1"/>
  <headerFooter alignWithMargins="0">
    <oddHeader xml:space="preserve">&amp;L&amp;"Cambria,Standardowy"&amp;18Załącznik nr 2.5 do SIWZ&amp;R&amp;"Cambria,Standardowy"&amp;18Sygnatura postępowania ZZP-2380-132/2013 &amp;"Arial,Normalny" 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="65" zoomScaleNormal="75" zoomScaleSheetLayoutView="65" workbookViewId="0" topLeftCell="A13">
      <selection activeCell="E19" sqref="E19"/>
    </sheetView>
  </sheetViews>
  <sheetFormatPr defaultColWidth="9.140625" defaultRowHeight="12.75"/>
  <cols>
    <col min="1" max="1" width="5.2812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7.5742187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209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212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142</v>
      </c>
    </row>
    <row r="20" spans="1:13" ht="100.5" customHeight="1" thickBot="1">
      <c r="A20" s="2">
        <v>1</v>
      </c>
      <c r="B20" s="16" t="s">
        <v>145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17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57.75" customHeight="1">
      <c r="A22" s="10"/>
      <c r="B22" s="61" t="s">
        <v>44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customHeight="1">
      <c r="A23" s="10"/>
      <c r="B23" s="15"/>
      <c r="C23" s="61" t="s">
        <v>139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1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48.75" customHeight="1">
      <c r="A25" s="41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27" customHeight="1">
      <c r="A26" s="41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23.25" customHeight="1">
      <c r="A27" s="41" t="s">
        <v>33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43.5" customHeight="1">
      <c r="A28" s="41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3.5" customHeight="1">
      <c r="A29" s="41" t="s">
        <v>143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43.5" customHeight="1">
      <c r="A30" s="41" t="s">
        <v>143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72.75" customHeight="1">
      <c r="A31" s="41" t="s">
        <v>208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59.25" customHeight="1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97.5" customHeight="1">
      <c r="A33" s="41" t="s">
        <v>43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2.5" customHeight="1">
      <c r="A34" s="1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0.25" hidden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ht="87" customHeight="1">
      <c r="A36" s="12"/>
      <c r="B36" s="12"/>
      <c r="C36" s="12"/>
      <c r="D36" s="12"/>
      <c r="E36" s="13"/>
      <c r="F36" s="14"/>
      <c r="G36" s="41" t="s">
        <v>147</v>
      </c>
      <c r="H36" s="42"/>
      <c r="I36" s="42"/>
      <c r="J36" s="42"/>
      <c r="K36" s="42"/>
      <c r="L36" s="42"/>
      <c r="M36" s="42"/>
      <c r="N36" s="9"/>
      <c r="O36" s="9"/>
    </row>
    <row r="37" spans="1:13" ht="26.25" customHeight="1">
      <c r="A37" s="12"/>
      <c r="B37" s="12"/>
      <c r="C37" s="12"/>
      <c r="D37" s="12"/>
      <c r="E37" s="12"/>
      <c r="F37" s="12"/>
      <c r="G37" s="52" t="s">
        <v>3</v>
      </c>
      <c r="H37" s="42"/>
      <c r="I37" s="42"/>
      <c r="J37" s="42"/>
      <c r="K37" s="42"/>
      <c r="L37" s="42"/>
      <c r="M37" s="42"/>
    </row>
  </sheetData>
  <sheetProtection formatCells="0" formatColumns="0" formatRows="0" insertHyperlinks="0" deleteColumns="0" deleteRows="0" sort="0" autoFilter="0" pivotTables="0"/>
  <protectedRanges>
    <protectedRange sqref="G20:H20" name="Zakres3"/>
    <protectedRange sqref="B33:M33" name="Zakres1"/>
    <protectedRange sqref="C20:D20" name="Zakres2"/>
  </protectedRanges>
  <mergeCells count="30">
    <mergeCell ref="A10:M10"/>
    <mergeCell ref="A11:D11"/>
    <mergeCell ref="E11:H11"/>
    <mergeCell ref="I11:M11"/>
    <mergeCell ref="K1:M2"/>
    <mergeCell ref="A1:B1"/>
    <mergeCell ref="A5:M5"/>
    <mergeCell ref="A9:M9"/>
    <mergeCell ref="G37:M37"/>
    <mergeCell ref="G36:M36"/>
    <mergeCell ref="B22:M22"/>
    <mergeCell ref="C23:M23"/>
    <mergeCell ref="A32:M32"/>
    <mergeCell ref="A30:M30"/>
    <mergeCell ref="B34:M34"/>
    <mergeCell ref="A33:M33"/>
    <mergeCell ref="A31:M31"/>
    <mergeCell ref="A25:M25"/>
    <mergeCell ref="G12:M12"/>
    <mergeCell ref="A12:F12"/>
    <mergeCell ref="G13:M13"/>
    <mergeCell ref="A14:M14"/>
    <mergeCell ref="A13:F13"/>
    <mergeCell ref="A16:M16"/>
    <mergeCell ref="A26:M26"/>
    <mergeCell ref="A27:M27"/>
    <mergeCell ref="A29:M29"/>
    <mergeCell ref="A18:A19"/>
    <mergeCell ref="A21:M21"/>
    <mergeCell ref="A28:M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  <headerFooter alignWithMargins="0">
    <oddHeader xml:space="preserve">&amp;L&amp;"Cambria,Standardowy"&amp;18Załącznik nr 2.6 do SIWZ&amp;R&amp;"Cambria,Standardowy"&amp;18Sygnatura postępowania ZZP-2380-132/2013 &amp;"Arial,Normalny" 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zoomScale="65" zoomScaleNormal="75" zoomScaleSheetLayoutView="65" workbookViewId="0" topLeftCell="A22">
      <selection activeCell="F31" sqref="F31"/>
    </sheetView>
  </sheetViews>
  <sheetFormatPr defaultColWidth="9.140625" defaultRowHeight="12.75"/>
  <cols>
    <col min="1" max="1" width="4.57421875" style="1" customWidth="1"/>
    <col min="2" max="2" width="42.8515625" style="1" customWidth="1"/>
    <col min="3" max="3" width="18.140625" style="1" customWidth="1"/>
    <col min="4" max="4" width="11.00390625" style="1" customWidth="1"/>
    <col min="5" max="5" width="14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6.57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6.2812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211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187</v>
      </c>
      <c r="B9" s="4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41.25" customHeight="1">
      <c r="A10" s="41" t="s">
        <v>188</v>
      </c>
      <c r="B10" s="4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45" customHeight="1">
      <c r="A11" s="41" t="s">
        <v>189</v>
      </c>
      <c r="B11" s="41"/>
      <c r="C11" s="51"/>
      <c r="D11" s="51"/>
      <c r="E11" s="28" t="s">
        <v>190</v>
      </c>
      <c r="F11" s="27"/>
      <c r="G11" s="27"/>
      <c r="H11" s="27"/>
      <c r="I11" s="11" t="s">
        <v>191</v>
      </c>
      <c r="J11" s="40"/>
      <c r="K11" s="40"/>
      <c r="L11" s="40"/>
      <c r="M11" s="40"/>
    </row>
    <row r="12" spans="1:13" ht="53.25" customHeight="1">
      <c r="A12" s="41" t="s">
        <v>192</v>
      </c>
      <c r="B12" s="42"/>
      <c r="C12" s="42"/>
      <c r="D12" s="42"/>
      <c r="E12" s="42"/>
      <c r="F12" s="29"/>
      <c r="G12" s="41" t="s">
        <v>193</v>
      </c>
      <c r="H12" s="41"/>
      <c r="I12" s="41"/>
      <c r="J12" s="27"/>
      <c r="K12" s="27"/>
      <c r="L12" s="27"/>
      <c r="M12" s="27"/>
    </row>
    <row r="13" spans="1:13" ht="45.75" customHeight="1">
      <c r="A13" s="41" t="s">
        <v>194</v>
      </c>
      <c r="B13" s="42"/>
      <c r="C13" s="43"/>
      <c r="D13" s="44"/>
      <c r="E13" s="44"/>
      <c r="F13" s="44"/>
      <c r="G13" s="11"/>
      <c r="H13" s="25"/>
      <c r="I13" s="25"/>
      <c r="J13" s="45"/>
      <c r="K13" s="45"/>
      <c r="L13" s="45"/>
      <c r="M13" s="45"/>
    </row>
    <row r="14" spans="1:13" ht="46.5" customHeight="1">
      <c r="A14" s="41" t="s">
        <v>195</v>
      </c>
      <c r="B14" s="41"/>
      <c r="C14" s="4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2.5" customHeight="1">
      <c r="A16" s="48" t="s">
        <v>213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160.5" customHeight="1" thickBot="1">
      <c r="A20" s="2">
        <v>1</v>
      </c>
      <c r="B20" s="16" t="s">
        <v>171</v>
      </c>
      <c r="C20" s="6"/>
      <c r="D20" s="2"/>
      <c r="E20" s="7">
        <f aca="true" t="shared" si="0" ref="E20:E27">C20*D20%</f>
        <v>0</v>
      </c>
      <c r="F20" s="7">
        <f aca="true" t="shared" si="1" ref="F20:F27">C20+E20</f>
        <v>0</v>
      </c>
      <c r="G20" s="7"/>
      <c r="H20" s="2"/>
      <c r="I20" s="7">
        <f aca="true" t="shared" si="2" ref="I20:I27">G20*H20%</f>
        <v>0</v>
      </c>
      <c r="J20" s="7">
        <f aca="true" t="shared" si="3" ref="J20:J27">G20+I20</f>
        <v>0</v>
      </c>
      <c r="K20" s="2">
        <v>12</v>
      </c>
      <c r="L20" s="7">
        <f aca="true" t="shared" si="4" ref="L20:L27">SUM(G20*K20)+C20</f>
        <v>0</v>
      </c>
      <c r="M20" s="8">
        <f aca="true" t="shared" si="5" ref="M20:M27">SUM(J20*K20)+F20</f>
        <v>0</v>
      </c>
    </row>
    <row r="21" spans="1:13" ht="73.5" customHeight="1" thickBot="1">
      <c r="A21" s="2">
        <v>2</v>
      </c>
      <c r="B21" s="17" t="s">
        <v>180</v>
      </c>
      <c r="C21" s="7"/>
      <c r="D21" s="2"/>
      <c r="E21" s="7">
        <f t="shared" si="0"/>
        <v>0</v>
      </c>
      <c r="F21" s="7">
        <f t="shared" si="1"/>
        <v>0</v>
      </c>
      <c r="G21" s="7"/>
      <c r="H21" s="2"/>
      <c r="I21" s="7">
        <f t="shared" si="2"/>
        <v>0</v>
      </c>
      <c r="J21" s="7">
        <f t="shared" si="3"/>
        <v>0</v>
      </c>
      <c r="K21" s="2">
        <v>12</v>
      </c>
      <c r="L21" s="7">
        <f t="shared" si="4"/>
        <v>0</v>
      </c>
      <c r="M21" s="8">
        <f t="shared" si="5"/>
        <v>0</v>
      </c>
    </row>
    <row r="22" spans="1:13" ht="75.75" customHeight="1" thickBot="1">
      <c r="A22" s="2">
        <v>3</v>
      </c>
      <c r="B22" s="17" t="s">
        <v>181</v>
      </c>
      <c r="C22" s="7"/>
      <c r="D22" s="2"/>
      <c r="E22" s="7">
        <f t="shared" si="0"/>
        <v>0</v>
      </c>
      <c r="F22" s="7">
        <f t="shared" si="1"/>
        <v>0</v>
      </c>
      <c r="G22" s="7"/>
      <c r="H22" s="2"/>
      <c r="I22" s="7">
        <f t="shared" si="2"/>
        <v>0</v>
      </c>
      <c r="J22" s="7">
        <f t="shared" si="3"/>
        <v>0</v>
      </c>
      <c r="K22" s="2">
        <v>12</v>
      </c>
      <c r="L22" s="7">
        <f t="shared" si="4"/>
        <v>0</v>
      </c>
      <c r="M22" s="8">
        <f t="shared" si="5"/>
        <v>0</v>
      </c>
    </row>
    <row r="23" spans="1:13" ht="76.5" customHeight="1" thickBot="1">
      <c r="A23" s="2">
        <v>4</v>
      </c>
      <c r="B23" s="17" t="s">
        <v>182</v>
      </c>
      <c r="C23" s="7"/>
      <c r="D23" s="2"/>
      <c r="E23" s="7">
        <f t="shared" si="0"/>
        <v>0</v>
      </c>
      <c r="F23" s="7">
        <f t="shared" si="1"/>
        <v>0</v>
      </c>
      <c r="G23" s="7"/>
      <c r="H23" s="2"/>
      <c r="I23" s="7">
        <f t="shared" si="2"/>
        <v>0</v>
      </c>
      <c r="J23" s="7">
        <f t="shared" si="3"/>
        <v>0</v>
      </c>
      <c r="K23" s="2">
        <v>12</v>
      </c>
      <c r="L23" s="7">
        <f t="shared" si="4"/>
        <v>0</v>
      </c>
      <c r="M23" s="8">
        <f t="shared" si="5"/>
        <v>0</v>
      </c>
    </row>
    <row r="24" spans="1:13" ht="114" customHeight="1" thickBot="1">
      <c r="A24" s="2">
        <v>5</v>
      </c>
      <c r="B24" s="17" t="s">
        <v>183</v>
      </c>
      <c r="C24" s="7"/>
      <c r="D24" s="2"/>
      <c r="E24" s="7">
        <f t="shared" si="0"/>
        <v>0</v>
      </c>
      <c r="F24" s="7">
        <f t="shared" si="1"/>
        <v>0</v>
      </c>
      <c r="G24" s="7"/>
      <c r="H24" s="2"/>
      <c r="I24" s="7">
        <f t="shared" si="2"/>
        <v>0</v>
      </c>
      <c r="J24" s="7">
        <f t="shared" si="3"/>
        <v>0</v>
      </c>
      <c r="K24" s="2">
        <v>12</v>
      </c>
      <c r="L24" s="7">
        <f t="shared" si="4"/>
        <v>0</v>
      </c>
      <c r="M24" s="8">
        <f t="shared" si="5"/>
        <v>0</v>
      </c>
    </row>
    <row r="25" spans="1:13" ht="114.75" customHeight="1" thickBot="1">
      <c r="A25" s="2">
        <v>6</v>
      </c>
      <c r="B25" s="22" t="s">
        <v>184</v>
      </c>
      <c r="C25" s="7"/>
      <c r="D25" s="2"/>
      <c r="E25" s="7">
        <f t="shared" si="0"/>
        <v>0</v>
      </c>
      <c r="F25" s="7">
        <f t="shared" si="1"/>
        <v>0</v>
      </c>
      <c r="G25" s="7"/>
      <c r="H25" s="2"/>
      <c r="I25" s="7">
        <f t="shared" si="2"/>
        <v>0</v>
      </c>
      <c r="J25" s="7">
        <f t="shared" si="3"/>
        <v>0</v>
      </c>
      <c r="K25" s="2">
        <v>12</v>
      </c>
      <c r="L25" s="7">
        <f t="shared" si="4"/>
        <v>0</v>
      </c>
      <c r="M25" s="8">
        <f t="shared" si="5"/>
        <v>0</v>
      </c>
    </row>
    <row r="26" spans="1:13" ht="72" customHeight="1" thickBot="1">
      <c r="A26" s="2">
        <v>7</v>
      </c>
      <c r="B26" s="37" t="s">
        <v>185</v>
      </c>
      <c r="C26" s="7"/>
      <c r="D26" s="2"/>
      <c r="E26" s="7">
        <f t="shared" si="0"/>
        <v>0</v>
      </c>
      <c r="F26" s="7">
        <f t="shared" si="1"/>
        <v>0</v>
      </c>
      <c r="G26" s="7"/>
      <c r="H26" s="2"/>
      <c r="I26" s="7">
        <f t="shared" si="2"/>
        <v>0</v>
      </c>
      <c r="J26" s="7">
        <f t="shared" si="3"/>
        <v>0</v>
      </c>
      <c r="K26" s="2">
        <v>12</v>
      </c>
      <c r="L26" s="7">
        <f t="shared" si="4"/>
        <v>0</v>
      </c>
      <c r="M26" s="8">
        <f t="shared" si="5"/>
        <v>0</v>
      </c>
    </row>
    <row r="27" spans="1:13" ht="96" customHeight="1" thickBot="1">
      <c r="A27" s="2">
        <v>8</v>
      </c>
      <c r="B27" s="38" t="s">
        <v>186</v>
      </c>
      <c r="C27" s="7"/>
      <c r="D27" s="2"/>
      <c r="E27" s="7">
        <f t="shared" si="0"/>
        <v>0</v>
      </c>
      <c r="F27" s="7">
        <f t="shared" si="1"/>
        <v>0</v>
      </c>
      <c r="G27" s="7"/>
      <c r="H27" s="2"/>
      <c r="I27" s="7">
        <f t="shared" si="2"/>
        <v>0</v>
      </c>
      <c r="J27" s="7">
        <f t="shared" si="3"/>
        <v>0</v>
      </c>
      <c r="K27" s="2">
        <v>12</v>
      </c>
      <c r="L27" s="7">
        <f t="shared" si="4"/>
        <v>0</v>
      </c>
      <c r="M27" s="8">
        <f t="shared" si="5"/>
        <v>0</v>
      </c>
    </row>
    <row r="28" spans="1:13" ht="49.5" customHeight="1" thickBot="1">
      <c r="A28" s="57" t="s">
        <v>222</v>
      </c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6">
        <f>SUM(L20:L27)</f>
        <v>0</v>
      </c>
      <c r="M28" s="8">
        <f>SUM(M20:M27)</f>
        <v>0</v>
      </c>
    </row>
    <row r="29" spans="1:13" ht="17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45" customHeight="1">
      <c r="A30" s="10"/>
      <c r="B30" s="61" t="s">
        <v>196</v>
      </c>
      <c r="C30" s="61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45" customHeight="1">
      <c r="A31" s="10"/>
      <c r="B31" s="15"/>
      <c r="C31" s="15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61.5" customHeight="1">
      <c r="A32" s="41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27" customHeight="1">
      <c r="A33" s="41" t="s">
        <v>32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23.25" customHeight="1">
      <c r="A34" s="41" t="s">
        <v>33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43.5" customHeight="1">
      <c r="A35" s="41" t="s">
        <v>55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43.5" customHeight="1">
      <c r="A36" s="41" t="s">
        <v>143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43.5" customHeight="1">
      <c r="A37" s="41" t="s">
        <v>143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72.75" customHeight="1">
      <c r="A38" s="41" t="s">
        <v>208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59.25" customHeight="1">
      <c r="A39" s="53" t="s">
        <v>197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97.5" customHeight="1">
      <c r="A40" s="41" t="s">
        <v>43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22.5" customHeight="1">
      <c r="A41" s="1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20.25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5" ht="87" customHeight="1">
      <c r="A43" s="12"/>
      <c r="B43" s="12"/>
      <c r="C43" s="12"/>
      <c r="D43" s="12"/>
      <c r="E43" s="13"/>
      <c r="F43" s="14"/>
      <c r="G43" s="41" t="s">
        <v>45</v>
      </c>
      <c r="H43" s="42"/>
      <c r="I43" s="42"/>
      <c r="J43" s="42"/>
      <c r="K43" s="42"/>
      <c r="L43" s="42"/>
      <c r="M43" s="42"/>
      <c r="N43" s="9"/>
      <c r="O43" s="9"/>
    </row>
    <row r="44" spans="1:13" ht="26.25" customHeight="1">
      <c r="A44" s="12"/>
      <c r="B44" s="12"/>
      <c r="C44" s="12"/>
      <c r="D44" s="12"/>
      <c r="E44" s="12"/>
      <c r="F44" s="12"/>
      <c r="G44" s="52" t="s">
        <v>3</v>
      </c>
      <c r="H44" s="42"/>
      <c r="I44" s="42"/>
      <c r="J44" s="42"/>
      <c r="K44" s="42"/>
      <c r="L44" s="42"/>
      <c r="M44" s="42"/>
    </row>
  </sheetData>
  <sheetProtection formatCells="0" formatColumns="0" formatRows="0" insertHyperlinks="0" deleteColumns="0" deleteRows="0" sort="0" autoFilter="0" pivotTables="0"/>
  <protectedRanges>
    <protectedRange sqref="G20:H27" name="Zakres3"/>
    <protectedRange sqref="B40:M40" name="Zakres1"/>
    <protectedRange sqref="C20:D27" name="Zakres2"/>
  </protectedRanges>
  <mergeCells count="33">
    <mergeCell ref="A10:B10"/>
    <mergeCell ref="C10:M10"/>
    <mergeCell ref="A11:B11"/>
    <mergeCell ref="C11:D11"/>
    <mergeCell ref="J11:M11"/>
    <mergeCell ref="K1:M2"/>
    <mergeCell ref="A1:B1"/>
    <mergeCell ref="A5:M5"/>
    <mergeCell ref="A9:B9"/>
    <mergeCell ref="C9:M9"/>
    <mergeCell ref="G44:M44"/>
    <mergeCell ref="G43:M43"/>
    <mergeCell ref="A37:M37"/>
    <mergeCell ref="A39:M39"/>
    <mergeCell ref="B41:M41"/>
    <mergeCell ref="A40:M40"/>
    <mergeCell ref="A38:M38"/>
    <mergeCell ref="A32:M32"/>
    <mergeCell ref="A36:M36"/>
    <mergeCell ref="A34:M34"/>
    <mergeCell ref="A18:A19"/>
    <mergeCell ref="A28:K28"/>
    <mergeCell ref="A29:M29"/>
    <mergeCell ref="A33:M33"/>
    <mergeCell ref="A35:M35"/>
    <mergeCell ref="A14:C14"/>
    <mergeCell ref="B30:C30"/>
    <mergeCell ref="A12:E12"/>
    <mergeCell ref="G12:I12"/>
    <mergeCell ref="A16:M16"/>
    <mergeCell ref="A13:B13"/>
    <mergeCell ref="C13:F13"/>
    <mergeCell ref="J13:M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2.7 do SIWZ&amp;R&amp;"Cambria,Standardowy"&amp;18Sygnatura postępowania ZZP-2380-132/2013 &amp;"Arial,Normalny" </oddHeader>
    <oddFooter>&amp;CStrona &amp;P</oddFooter>
  </headerFooter>
  <rowBreaks count="1" manualBreakCount="1">
    <brk id="3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65" zoomScaleNormal="75" zoomScaleSheetLayoutView="65" workbookViewId="0" topLeftCell="A13">
      <selection activeCell="A24" sqref="A24:M24"/>
    </sheetView>
  </sheetViews>
  <sheetFormatPr defaultColWidth="9.140625" defaultRowHeight="12.75"/>
  <cols>
    <col min="1" max="1" width="4.57421875" style="1" customWidth="1"/>
    <col min="2" max="2" width="45.00390625" style="1" customWidth="1"/>
    <col min="3" max="3" width="18.140625" style="1" customWidth="1"/>
    <col min="4" max="4" width="11.00390625" style="1" customWidth="1"/>
    <col min="5" max="5" width="14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6.57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6.2812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210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187</v>
      </c>
      <c r="B9" s="41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41.25" customHeight="1">
      <c r="A10" s="41" t="s">
        <v>188</v>
      </c>
      <c r="B10" s="4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45" customHeight="1">
      <c r="A11" s="41" t="s">
        <v>189</v>
      </c>
      <c r="B11" s="41"/>
      <c r="C11" s="51"/>
      <c r="D11" s="51"/>
      <c r="E11" s="28" t="s">
        <v>190</v>
      </c>
      <c r="F11" s="27"/>
      <c r="G11" s="27"/>
      <c r="H11" s="27"/>
      <c r="I11" s="11" t="s">
        <v>191</v>
      </c>
      <c r="J11" s="40"/>
      <c r="K11" s="40"/>
      <c r="L11" s="40"/>
      <c r="M11" s="40"/>
    </row>
    <row r="12" spans="1:13" ht="53.25" customHeight="1">
      <c r="A12" s="41" t="s">
        <v>192</v>
      </c>
      <c r="B12" s="42"/>
      <c r="C12" s="42"/>
      <c r="D12" s="42"/>
      <c r="E12" s="42"/>
      <c r="F12" s="29"/>
      <c r="G12" s="41" t="s">
        <v>193</v>
      </c>
      <c r="H12" s="41"/>
      <c r="I12" s="41"/>
      <c r="J12" s="27"/>
      <c r="K12" s="27"/>
      <c r="L12" s="27"/>
      <c r="M12" s="27"/>
    </row>
    <row r="13" spans="1:13" ht="45.75" customHeight="1">
      <c r="A13" s="41" t="s">
        <v>194</v>
      </c>
      <c r="B13" s="42"/>
      <c r="C13" s="43"/>
      <c r="D13" s="44"/>
      <c r="E13" s="44"/>
      <c r="F13" s="44"/>
      <c r="G13" s="11"/>
      <c r="H13" s="25"/>
      <c r="I13" s="25"/>
      <c r="J13" s="45"/>
      <c r="K13" s="45"/>
      <c r="L13" s="45"/>
      <c r="M13" s="45"/>
    </row>
    <row r="14" spans="1:13" ht="46.5" customHeight="1">
      <c r="A14" s="41" t="s">
        <v>195</v>
      </c>
      <c r="B14" s="41"/>
      <c r="C14" s="4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2.5" customHeight="1">
      <c r="A16" s="48" t="s">
        <v>214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215</v>
      </c>
    </row>
    <row r="20" spans="1:13" ht="91.5" customHeight="1" thickBot="1">
      <c r="A20" s="2" t="s">
        <v>177</v>
      </c>
      <c r="B20" s="21" t="s">
        <v>150</v>
      </c>
      <c r="C20" s="6"/>
      <c r="D20" s="2"/>
      <c r="E20" s="7">
        <f>C20*D20%</f>
        <v>0</v>
      </c>
      <c r="F20" s="7">
        <f>C20+E20</f>
        <v>0</v>
      </c>
      <c r="G20" s="7"/>
      <c r="H20" s="2"/>
      <c r="I20" s="7">
        <f>G20*H20%</f>
        <v>0</v>
      </c>
      <c r="J20" s="7">
        <f>G20+I20</f>
        <v>0</v>
      </c>
      <c r="K20" s="2">
        <v>12</v>
      </c>
      <c r="L20" s="7">
        <f>SUM(G20*K20)+C20</f>
        <v>0</v>
      </c>
      <c r="M20" s="8">
        <f>SUM(J20*K20)+F20</f>
        <v>0</v>
      </c>
    </row>
    <row r="21" spans="1:13" ht="74.25" customHeight="1" thickBot="1">
      <c r="A21" s="2" t="s">
        <v>178</v>
      </c>
      <c r="B21" s="22" t="s">
        <v>151</v>
      </c>
      <c r="C21" s="7"/>
      <c r="D21" s="2"/>
      <c r="E21" s="7">
        <f>C21*D21%</f>
        <v>0</v>
      </c>
      <c r="F21" s="7">
        <f>C21+E21</f>
        <v>0</v>
      </c>
      <c r="G21" s="7"/>
      <c r="H21" s="2"/>
      <c r="I21" s="7">
        <f>G21*H21%</f>
        <v>0</v>
      </c>
      <c r="J21" s="7">
        <f>G21+I21</f>
        <v>0</v>
      </c>
      <c r="K21" s="2">
        <v>12</v>
      </c>
      <c r="L21" s="7">
        <f>SUM(G21*K21)+C21</f>
        <v>0</v>
      </c>
      <c r="M21" s="8">
        <f>SUM(J21*K21)+F21</f>
        <v>0</v>
      </c>
    </row>
    <row r="22" spans="1:13" ht="94.5" customHeight="1" thickBot="1">
      <c r="A22" s="2" t="s">
        <v>179</v>
      </c>
      <c r="B22" s="22" t="s">
        <v>174</v>
      </c>
      <c r="C22" s="7"/>
      <c r="D22" s="2"/>
      <c r="E22" s="7">
        <f>C22*D22%</f>
        <v>0</v>
      </c>
      <c r="F22" s="7">
        <f>C22+E22</f>
        <v>0</v>
      </c>
      <c r="G22" s="7"/>
      <c r="H22" s="2"/>
      <c r="I22" s="7">
        <f>G22*H22%</f>
        <v>0</v>
      </c>
      <c r="J22" s="7">
        <f>G22+I22</f>
        <v>0</v>
      </c>
      <c r="K22" s="2">
        <v>12</v>
      </c>
      <c r="L22" s="7">
        <f>SUM(G22*K22)+C22</f>
        <v>0</v>
      </c>
      <c r="M22" s="8">
        <f>SUM(J22*K22)+F22</f>
        <v>0</v>
      </c>
    </row>
    <row r="23" spans="1:13" ht="49.5" customHeight="1" thickBot="1">
      <c r="A23" s="57" t="s">
        <v>223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6">
        <f>SUM(L20:L22)</f>
        <v>0</v>
      </c>
      <c r="M23" s="8">
        <f>SUM(M20:M22)</f>
        <v>0</v>
      </c>
    </row>
    <row r="24" spans="1:13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45" customHeight="1">
      <c r="A25" s="10"/>
      <c r="B25" s="61" t="s">
        <v>196</v>
      </c>
      <c r="C25" s="61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45" customHeight="1">
      <c r="A26" s="10"/>
      <c r="B26" s="15"/>
      <c r="C26" s="15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61.5" customHeight="1">
      <c r="A27" s="41" t="s">
        <v>31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27" customHeight="1">
      <c r="A28" s="41" t="s">
        <v>32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3.25" customHeight="1">
      <c r="A29" s="41" t="s">
        <v>33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43.5" customHeight="1">
      <c r="A30" s="41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43.5" customHeight="1">
      <c r="A31" s="41" t="s">
        <v>143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43.5" customHeight="1">
      <c r="A32" s="41" t="s">
        <v>143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72.75" customHeight="1">
      <c r="A33" s="41" t="s">
        <v>208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59.25" customHeight="1">
      <c r="A34" s="53" t="s">
        <v>197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97.5" customHeight="1">
      <c r="A35" s="41" t="s">
        <v>43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ht="22.5" customHeight="1">
      <c r="A36" s="1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0.25" hidden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5" ht="87" customHeight="1">
      <c r="A38" s="12"/>
      <c r="B38" s="12"/>
      <c r="C38" s="12"/>
      <c r="D38" s="12"/>
      <c r="E38" s="13"/>
      <c r="F38" s="14"/>
      <c r="G38" s="41" t="s">
        <v>45</v>
      </c>
      <c r="H38" s="42"/>
      <c r="I38" s="42"/>
      <c r="J38" s="42"/>
      <c r="K38" s="42"/>
      <c r="L38" s="42"/>
      <c r="M38" s="42"/>
      <c r="N38" s="9"/>
      <c r="O38" s="9"/>
    </row>
    <row r="39" spans="1:13" ht="26.25" customHeight="1">
      <c r="A39" s="12"/>
      <c r="B39" s="12"/>
      <c r="C39" s="12"/>
      <c r="D39" s="12"/>
      <c r="E39" s="12"/>
      <c r="F39" s="12"/>
      <c r="G39" s="52" t="s">
        <v>3</v>
      </c>
      <c r="H39" s="42"/>
      <c r="I39" s="42"/>
      <c r="J39" s="42"/>
      <c r="K39" s="42"/>
      <c r="L39" s="42"/>
      <c r="M39" s="42"/>
    </row>
  </sheetData>
  <sheetProtection formatCells="0" formatColumns="0" formatRows="0" insertHyperlinks="0" deleteColumns="0" deleteRows="0" sort="0" autoFilter="0" pivotTables="0"/>
  <protectedRanges>
    <protectedRange sqref="G20:H22" name="Zakres3"/>
    <protectedRange sqref="B35:M35" name="Zakres1"/>
    <protectedRange sqref="C20:D22" name="Zakres2"/>
  </protectedRanges>
  <mergeCells count="33">
    <mergeCell ref="A14:C14"/>
    <mergeCell ref="B25:C25"/>
    <mergeCell ref="A12:E12"/>
    <mergeCell ref="G12:I12"/>
    <mergeCell ref="A16:M16"/>
    <mergeCell ref="A13:B13"/>
    <mergeCell ref="C13:F13"/>
    <mergeCell ref="J13:M13"/>
    <mergeCell ref="A27:M27"/>
    <mergeCell ref="A31:M31"/>
    <mergeCell ref="A29:M29"/>
    <mergeCell ref="A18:A19"/>
    <mergeCell ref="A23:K23"/>
    <mergeCell ref="A24:M24"/>
    <mergeCell ref="A28:M28"/>
    <mergeCell ref="A30:M30"/>
    <mergeCell ref="G39:M39"/>
    <mergeCell ref="G38:M38"/>
    <mergeCell ref="A32:M32"/>
    <mergeCell ref="A34:M34"/>
    <mergeCell ref="B36:M36"/>
    <mergeCell ref="A35:M35"/>
    <mergeCell ref="A33:M33"/>
    <mergeCell ref="K1:M2"/>
    <mergeCell ref="A1:B1"/>
    <mergeCell ref="A5:M5"/>
    <mergeCell ref="A9:B9"/>
    <mergeCell ref="C9:M9"/>
    <mergeCell ref="A10:B10"/>
    <mergeCell ref="C10:M10"/>
    <mergeCell ref="A11:B11"/>
    <mergeCell ref="C11:D11"/>
    <mergeCell ref="J11:M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8" r:id="rId1"/>
  <headerFooter alignWithMargins="0">
    <oddHeader xml:space="preserve">&amp;L&amp;"Cambria,Standardowy"&amp;18Załącznik nr 2.7 do SIWZ&amp;R&amp;"Cambria,Standardowy"&amp;18Sygnatura postępowania ZZP-2380-132/2013 &amp;"Arial,Normalny" 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showGridLines="0" view="pageBreakPreview" zoomScale="65" zoomScaleNormal="75" zoomScaleSheetLayoutView="65" workbookViewId="0" topLeftCell="A28">
      <selection activeCell="B36" sqref="B36:M36"/>
    </sheetView>
  </sheetViews>
  <sheetFormatPr defaultColWidth="9.140625" defaultRowHeight="12.75"/>
  <cols>
    <col min="1" max="1" width="4.57421875" style="1" customWidth="1"/>
    <col min="2" max="2" width="48.28125" style="1" customWidth="1"/>
    <col min="3" max="3" width="18.140625" style="1" customWidth="1"/>
    <col min="4" max="4" width="11.00390625" style="1" customWidth="1"/>
    <col min="5" max="5" width="12.8515625" style="1" customWidth="1"/>
    <col min="6" max="6" width="17.421875" style="1" customWidth="1"/>
    <col min="7" max="7" width="17.00390625" style="1" customWidth="1"/>
    <col min="8" max="8" width="11.7109375" style="1" customWidth="1"/>
    <col min="9" max="9" width="14.421875" style="1" customWidth="1"/>
    <col min="10" max="10" width="17.140625" style="1" customWidth="1"/>
    <col min="11" max="11" width="14.8515625" style="1" customWidth="1"/>
    <col min="12" max="12" width="15.00390625" style="1" customWidth="1"/>
    <col min="13" max="13" width="16.28125" style="1" customWidth="1"/>
    <col min="14" max="16384" width="9.140625" style="1" customWidth="1"/>
  </cols>
  <sheetData>
    <row r="1" spans="1:13" ht="72" customHeight="1">
      <c r="A1" s="48" t="s">
        <v>29</v>
      </c>
      <c r="B1" s="48"/>
      <c r="C1" s="10"/>
      <c r="D1" s="10"/>
      <c r="E1" s="10"/>
      <c r="F1" s="10"/>
      <c r="G1" s="10"/>
      <c r="H1" s="10"/>
      <c r="I1" s="10"/>
      <c r="J1" s="10"/>
      <c r="K1" s="47"/>
      <c r="L1" s="47"/>
      <c r="M1" s="47"/>
    </row>
    <row r="2" spans="1:13" ht="22.5">
      <c r="A2" s="10"/>
      <c r="B2" s="10"/>
      <c r="C2" s="10"/>
      <c r="D2" s="10"/>
      <c r="E2" s="10"/>
      <c r="F2" s="10"/>
      <c r="G2" s="10"/>
      <c r="H2" s="10"/>
      <c r="I2" s="10"/>
      <c r="J2" s="10"/>
      <c r="K2" s="47"/>
      <c r="L2" s="47"/>
      <c r="M2" s="47"/>
    </row>
    <row r="3" spans="1:13" ht="22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2.5">
      <c r="A5" s="30" t="s">
        <v>153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2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2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0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4.25" customHeight="1">
      <c r="A9" s="41" t="s">
        <v>41</v>
      </c>
      <c r="B9" s="41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56.25" customHeight="1">
      <c r="A10" s="41" t="s">
        <v>46</v>
      </c>
      <c r="B10" s="4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45" customHeight="1">
      <c r="A11" s="41" t="s">
        <v>39</v>
      </c>
      <c r="B11" s="41"/>
      <c r="C11" s="46"/>
      <c r="D11" s="46"/>
      <c r="E11" s="41" t="s">
        <v>38</v>
      </c>
      <c r="F11" s="41"/>
      <c r="G11" s="41"/>
      <c r="H11" s="41"/>
      <c r="I11" s="41" t="s">
        <v>49</v>
      </c>
      <c r="J11" s="41"/>
      <c r="K11" s="41"/>
      <c r="L11" s="41"/>
      <c r="M11" s="41"/>
    </row>
    <row r="12" spans="1:13" ht="53.25" customHeight="1">
      <c r="A12" s="41" t="s">
        <v>40</v>
      </c>
      <c r="B12" s="46"/>
      <c r="C12" s="46"/>
      <c r="D12" s="46"/>
      <c r="E12" s="42"/>
      <c r="F12" s="42"/>
      <c r="G12" s="41" t="s">
        <v>47</v>
      </c>
      <c r="H12" s="41"/>
      <c r="I12" s="41"/>
      <c r="J12" s="41"/>
      <c r="K12" s="41"/>
      <c r="L12" s="41"/>
      <c r="M12" s="41"/>
    </row>
    <row r="13" spans="1:13" ht="39.75" customHeight="1">
      <c r="A13" s="41" t="s">
        <v>48</v>
      </c>
      <c r="B13" s="41"/>
      <c r="C13" s="46"/>
      <c r="D13" s="46"/>
      <c r="E13" s="42"/>
      <c r="F13" s="42"/>
      <c r="G13" s="41" t="s">
        <v>50</v>
      </c>
      <c r="H13" s="42"/>
      <c r="I13" s="42"/>
      <c r="J13" s="42"/>
      <c r="K13" s="42"/>
      <c r="L13" s="42"/>
      <c r="M13" s="42"/>
    </row>
    <row r="14" spans="1:13" ht="46.5" customHeight="1">
      <c r="A14" s="41" t="s">
        <v>51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84.75" customHeight="1">
      <c r="A16" s="48" t="s">
        <v>154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ht="13.5" customHeight="1" thickBot="1"/>
    <row r="18" spans="1:13" ht="49.5" customHeight="1" thickBot="1">
      <c r="A18" s="55" t="s">
        <v>0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3">
        <v>12</v>
      </c>
    </row>
    <row r="19" spans="1:13" ht="117" customHeight="1" thickBot="1">
      <c r="A19" s="56"/>
      <c r="B19" s="2" t="s">
        <v>1</v>
      </c>
      <c r="C19" s="4" t="s">
        <v>35</v>
      </c>
      <c r="D19" s="4" t="s">
        <v>4</v>
      </c>
      <c r="E19" s="4" t="s">
        <v>22</v>
      </c>
      <c r="F19" s="4" t="s">
        <v>25</v>
      </c>
      <c r="G19" s="4" t="s">
        <v>26</v>
      </c>
      <c r="H19" s="4" t="s">
        <v>4</v>
      </c>
      <c r="I19" s="4" t="s">
        <v>37</v>
      </c>
      <c r="J19" s="4" t="s">
        <v>27</v>
      </c>
      <c r="K19" s="4" t="s">
        <v>2</v>
      </c>
      <c r="L19" s="4" t="s">
        <v>24</v>
      </c>
      <c r="M19" s="5" t="s">
        <v>23</v>
      </c>
    </row>
    <row r="20" spans="1:13" ht="94.5" customHeight="1" thickBot="1">
      <c r="A20" s="2">
        <v>1</v>
      </c>
      <c r="B20" s="21" t="s">
        <v>155</v>
      </c>
      <c r="C20" s="6"/>
      <c r="D20" s="2"/>
      <c r="E20" s="7">
        <f aca="true" t="shared" si="0" ref="E20:E33">C20*D20%</f>
        <v>0</v>
      </c>
      <c r="F20" s="7">
        <f aca="true" t="shared" si="1" ref="F20:F33">C20+E20</f>
        <v>0</v>
      </c>
      <c r="G20" s="7"/>
      <c r="H20" s="2"/>
      <c r="I20" s="7">
        <f aca="true" t="shared" si="2" ref="I20:I33">G20*H20%</f>
        <v>0</v>
      </c>
      <c r="J20" s="7">
        <f aca="true" t="shared" si="3" ref="J20:J33">G20+I20</f>
        <v>0</v>
      </c>
      <c r="K20" s="2">
        <v>12</v>
      </c>
      <c r="L20" s="7">
        <f aca="true" t="shared" si="4" ref="L20:L33">SUM(G20*K20)+C20</f>
        <v>0</v>
      </c>
      <c r="M20" s="8">
        <f aca="true" t="shared" si="5" ref="M20:M33">SUM(J20*K20)+F20</f>
        <v>0</v>
      </c>
    </row>
    <row r="21" spans="1:13" ht="75" customHeight="1" thickBot="1">
      <c r="A21" s="2">
        <v>2</v>
      </c>
      <c r="B21" s="22" t="s">
        <v>156</v>
      </c>
      <c r="C21" s="7"/>
      <c r="D21" s="2"/>
      <c r="E21" s="7">
        <f t="shared" si="0"/>
        <v>0</v>
      </c>
      <c r="F21" s="7">
        <f t="shared" si="1"/>
        <v>0</v>
      </c>
      <c r="G21" s="7"/>
      <c r="H21" s="2"/>
      <c r="I21" s="7">
        <f t="shared" si="2"/>
        <v>0</v>
      </c>
      <c r="J21" s="7">
        <f t="shared" si="3"/>
        <v>0</v>
      </c>
      <c r="K21" s="2">
        <v>12</v>
      </c>
      <c r="L21" s="7">
        <f t="shared" si="4"/>
        <v>0</v>
      </c>
      <c r="M21" s="8">
        <f t="shared" si="5"/>
        <v>0</v>
      </c>
    </row>
    <row r="22" spans="1:13" ht="90" customHeight="1" thickBot="1">
      <c r="A22" s="2">
        <v>3</v>
      </c>
      <c r="B22" s="22" t="s">
        <v>157</v>
      </c>
      <c r="C22" s="7"/>
      <c r="D22" s="2"/>
      <c r="E22" s="7">
        <f t="shared" si="0"/>
        <v>0</v>
      </c>
      <c r="F22" s="7">
        <f t="shared" si="1"/>
        <v>0</v>
      </c>
      <c r="G22" s="7"/>
      <c r="H22" s="2"/>
      <c r="I22" s="7">
        <f t="shared" si="2"/>
        <v>0</v>
      </c>
      <c r="J22" s="7">
        <f t="shared" si="3"/>
        <v>0</v>
      </c>
      <c r="K22" s="2">
        <v>12</v>
      </c>
      <c r="L22" s="7">
        <f t="shared" si="4"/>
        <v>0</v>
      </c>
      <c r="M22" s="8">
        <f t="shared" si="5"/>
        <v>0</v>
      </c>
    </row>
    <row r="23" spans="1:13" ht="91.5" customHeight="1" thickBot="1">
      <c r="A23" s="2">
        <v>4</v>
      </c>
      <c r="B23" s="22" t="s">
        <v>159</v>
      </c>
      <c r="C23" s="7"/>
      <c r="D23" s="2"/>
      <c r="E23" s="7">
        <f t="shared" si="0"/>
        <v>0</v>
      </c>
      <c r="F23" s="7">
        <f t="shared" si="1"/>
        <v>0</v>
      </c>
      <c r="G23" s="7"/>
      <c r="H23" s="2"/>
      <c r="I23" s="7">
        <f t="shared" si="2"/>
        <v>0</v>
      </c>
      <c r="J23" s="7">
        <f t="shared" si="3"/>
        <v>0</v>
      </c>
      <c r="K23" s="2">
        <v>12</v>
      </c>
      <c r="L23" s="7">
        <f t="shared" si="4"/>
        <v>0</v>
      </c>
      <c r="M23" s="8">
        <f t="shared" si="5"/>
        <v>0</v>
      </c>
    </row>
    <row r="24" spans="1:13" ht="90.75" customHeight="1" thickBot="1">
      <c r="A24" s="2">
        <v>5</v>
      </c>
      <c r="B24" s="22" t="s">
        <v>160</v>
      </c>
      <c r="C24" s="7"/>
      <c r="D24" s="2"/>
      <c r="E24" s="7">
        <f t="shared" si="0"/>
        <v>0</v>
      </c>
      <c r="F24" s="7">
        <f t="shared" si="1"/>
        <v>0</v>
      </c>
      <c r="G24" s="7"/>
      <c r="H24" s="2"/>
      <c r="I24" s="7">
        <f t="shared" si="2"/>
        <v>0</v>
      </c>
      <c r="J24" s="7">
        <f t="shared" si="3"/>
        <v>0</v>
      </c>
      <c r="K24" s="2">
        <v>12</v>
      </c>
      <c r="L24" s="7">
        <f t="shared" si="4"/>
        <v>0</v>
      </c>
      <c r="M24" s="8">
        <f t="shared" si="5"/>
        <v>0</v>
      </c>
    </row>
    <row r="25" spans="1:13" ht="92.25" customHeight="1" thickBot="1">
      <c r="A25" s="2">
        <v>6</v>
      </c>
      <c r="B25" s="22" t="s">
        <v>161</v>
      </c>
      <c r="C25" s="7"/>
      <c r="D25" s="2"/>
      <c r="E25" s="7">
        <f t="shared" si="0"/>
        <v>0</v>
      </c>
      <c r="F25" s="7">
        <f t="shared" si="1"/>
        <v>0</v>
      </c>
      <c r="G25" s="7"/>
      <c r="H25" s="2"/>
      <c r="I25" s="7">
        <f t="shared" si="2"/>
        <v>0</v>
      </c>
      <c r="J25" s="7">
        <f t="shared" si="3"/>
        <v>0</v>
      </c>
      <c r="K25" s="2">
        <v>12</v>
      </c>
      <c r="L25" s="7">
        <f t="shared" si="4"/>
        <v>0</v>
      </c>
      <c r="M25" s="8">
        <f t="shared" si="5"/>
        <v>0</v>
      </c>
    </row>
    <row r="26" spans="1:13" ht="89.25" customHeight="1" thickBot="1">
      <c r="A26" s="2">
        <v>7</v>
      </c>
      <c r="B26" s="22" t="s">
        <v>162</v>
      </c>
      <c r="C26" s="7"/>
      <c r="D26" s="2"/>
      <c r="E26" s="7">
        <f t="shared" si="0"/>
        <v>0</v>
      </c>
      <c r="F26" s="7">
        <f t="shared" si="1"/>
        <v>0</v>
      </c>
      <c r="G26" s="7"/>
      <c r="H26" s="2"/>
      <c r="I26" s="7">
        <f t="shared" si="2"/>
        <v>0</v>
      </c>
      <c r="J26" s="7">
        <f t="shared" si="3"/>
        <v>0</v>
      </c>
      <c r="K26" s="2">
        <v>12</v>
      </c>
      <c r="L26" s="7">
        <f t="shared" si="4"/>
        <v>0</v>
      </c>
      <c r="M26" s="8">
        <f t="shared" si="5"/>
        <v>0</v>
      </c>
    </row>
    <row r="27" spans="1:13" ht="87.75" customHeight="1" thickBot="1">
      <c r="A27" s="2">
        <v>8</v>
      </c>
      <c r="B27" s="22" t="s">
        <v>163</v>
      </c>
      <c r="C27" s="7"/>
      <c r="D27" s="2"/>
      <c r="E27" s="7">
        <f t="shared" si="0"/>
        <v>0</v>
      </c>
      <c r="F27" s="7">
        <f t="shared" si="1"/>
        <v>0</v>
      </c>
      <c r="G27" s="7"/>
      <c r="H27" s="2"/>
      <c r="I27" s="7">
        <f t="shared" si="2"/>
        <v>0</v>
      </c>
      <c r="J27" s="7">
        <f t="shared" si="3"/>
        <v>0</v>
      </c>
      <c r="K27" s="2">
        <v>12</v>
      </c>
      <c r="L27" s="7">
        <f t="shared" si="4"/>
        <v>0</v>
      </c>
      <c r="M27" s="8">
        <f t="shared" si="5"/>
        <v>0</v>
      </c>
    </row>
    <row r="28" spans="1:13" ht="85.5" customHeight="1" thickBot="1">
      <c r="A28" s="2">
        <v>9</v>
      </c>
      <c r="B28" s="22" t="s">
        <v>164</v>
      </c>
      <c r="C28" s="7"/>
      <c r="D28" s="2"/>
      <c r="E28" s="7">
        <f t="shared" si="0"/>
        <v>0</v>
      </c>
      <c r="F28" s="7">
        <f t="shared" si="1"/>
        <v>0</v>
      </c>
      <c r="G28" s="7"/>
      <c r="H28" s="2"/>
      <c r="I28" s="7">
        <f t="shared" si="2"/>
        <v>0</v>
      </c>
      <c r="J28" s="7">
        <f t="shared" si="3"/>
        <v>0</v>
      </c>
      <c r="K28" s="2">
        <v>12</v>
      </c>
      <c r="L28" s="7">
        <f t="shared" si="4"/>
        <v>0</v>
      </c>
      <c r="M28" s="8">
        <f t="shared" si="5"/>
        <v>0</v>
      </c>
    </row>
    <row r="29" spans="1:13" ht="96" customHeight="1" thickBot="1">
      <c r="A29" s="2">
        <v>10</v>
      </c>
      <c r="B29" s="22" t="s">
        <v>165</v>
      </c>
      <c r="C29" s="7"/>
      <c r="D29" s="2"/>
      <c r="E29" s="7">
        <f t="shared" si="0"/>
        <v>0</v>
      </c>
      <c r="F29" s="7">
        <f t="shared" si="1"/>
        <v>0</v>
      </c>
      <c r="G29" s="7"/>
      <c r="H29" s="2"/>
      <c r="I29" s="7">
        <f t="shared" si="2"/>
        <v>0</v>
      </c>
      <c r="J29" s="7">
        <f t="shared" si="3"/>
        <v>0</v>
      </c>
      <c r="K29" s="2">
        <v>12</v>
      </c>
      <c r="L29" s="7">
        <f t="shared" si="4"/>
        <v>0</v>
      </c>
      <c r="M29" s="8">
        <f t="shared" si="5"/>
        <v>0</v>
      </c>
    </row>
    <row r="30" spans="1:13" ht="99" customHeight="1" thickBot="1">
      <c r="A30" s="2">
        <v>11</v>
      </c>
      <c r="B30" s="22" t="s">
        <v>166</v>
      </c>
      <c r="C30" s="7"/>
      <c r="D30" s="2"/>
      <c r="E30" s="7">
        <f t="shared" si="0"/>
        <v>0</v>
      </c>
      <c r="F30" s="7">
        <f t="shared" si="1"/>
        <v>0</v>
      </c>
      <c r="G30" s="7"/>
      <c r="H30" s="2"/>
      <c r="I30" s="7">
        <f t="shared" si="2"/>
        <v>0</v>
      </c>
      <c r="J30" s="7">
        <f t="shared" si="3"/>
        <v>0</v>
      </c>
      <c r="K30" s="2">
        <v>12</v>
      </c>
      <c r="L30" s="7">
        <f t="shared" si="4"/>
        <v>0</v>
      </c>
      <c r="M30" s="8">
        <f t="shared" si="5"/>
        <v>0</v>
      </c>
    </row>
    <row r="31" spans="1:13" ht="90" customHeight="1" thickBot="1">
      <c r="A31" s="2">
        <v>12</v>
      </c>
      <c r="B31" s="22" t="s">
        <v>167</v>
      </c>
      <c r="C31" s="7"/>
      <c r="D31" s="2"/>
      <c r="E31" s="7">
        <f t="shared" si="0"/>
        <v>0</v>
      </c>
      <c r="F31" s="7">
        <f t="shared" si="1"/>
        <v>0</v>
      </c>
      <c r="G31" s="7"/>
      <c r="H31" s="2"/>
      <c r="I31" s="7">
        <f t="shared" si="2"/>
        <v>0</v>
      </c>
      <c r="J31" s="7">
        <f t="shared" si="3"/>
        <v>0</v>
      </c>
      <c r="K31" s="2">
        <v>12</v>
      </c>
      <c r="L31" s="7">
        <f t="shared" si="4"/>
        <v>0</v>
      </c>
      <c r="M31" s="8">
        <f t="shared" si="5"/>
        <v>0</v>
      </c>
    </row>
    <row r="32" spans="1:13" ht="93.75" customHeight="1" thickBot="1">
      <c r="A32" s="2">
        <v>13</v>
      </c>
      <c r="B32" s="22" t="s">
        <v>168</v>
      </c>
      <c r="C32" s="7"/>
      <c r="D32" s="2"/>
      <c r="E32" s="7">
        <f t="shared" si="0"/>
        <v>0</v>
      </c>
      <c r="F32" s="7">
        <f t="shared" si="1"/>
        <v>0</v>
      </c>
      <c r="G32" s="7"/>
      <c r="H32" s="2"/>
      <c r="I32" s="7">
        <f t="shared" si="2"/>
        <v>0</v>
      </c>
      <c r="J32" s="7">
        <f t="shared" si="3"/>
        <v>0</v>
      </c>
      <c r="K32" s="2">
        <v>12</v>
      </c>
      <c r="L32" s="7">
        <f t="shared" si="4"/>
        <v>0</v>
      </c>
      <c r="M32" s="8">
        <f t="shared" si="5"/>
        <v>0</v>
      </c>
    </row>
    <row r="33" spans="1:13" ht="94.5" customHeight="1" thickBot="1">
      <c r="A33" s="2">
        <v>14</v>
      </c>
      <c r="B33" s="22" t="s">
        <v>158</v>
      </c>
      <c r="C33" s="7"/>
      <c r="D33" s="2"/>
      <c r="E33" s="7">
        <f t="shared" si="0"/>
        <v>0</v>
      </c>
      <c r="F33" s="7">
        <f t="shared" si="1"/>
        <v>0</v>
      </c>
      <c r="G33" s="7"/>
      <c r="H33" s="2"/>
      <c r="I33" s="7">
        <f t="shared" si="2"/>
        <v>0</v>
      </c>
      <c r="J33" s="7">
        <f t="shared" si="3"/>
        <v>0</v>
      </c>
      <c r="K33" s="2">
        <v>12</v>
      </c>
      <c r="L33" s="7">
        <f t="shared" si="4"/>
        <v>0</v>
      </c>
      <c r="M33" s="8">
        <f t="shared" si="5"/>
        <v>0</v>
      </c>
    </row>
    <row r="34" spans="1:13" ht="49.5" customHeight="1" thickBot="1">
      <c r="A34" s="57" t="s">
        <v>224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  <c r="L34" s="6">
        <f>SUM(L20:L33)</f>
        <v>0</v>
      </c>
      <c r="M34" s="8">
        <f>SUM(M20:M33)</f>
        <v>0</v>
      </c>
    </row>
    <row r="35" spans="1:13" ht="17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57.75" customHeight="1">
      <c r="A36" s="10"/>
      <c r="B36" s="61" t="s">
        <v>44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.75" customHeight="1">
      <c r="A37" s="10"/>
      <c r="B37" s="15"/>
      <c r="C37" s="61" t="s">
        <v>139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5.75" customHeight="1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48.75" customHeight="1">
      <c r="A39" s="41" t="s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ht="27" customHeight="1">
      <c r="A40" s="41" t="s">
        <v>32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23.25" customHeight="1">
      <c r="A41" s="41" t="s">
        <v>33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43.5" customHeight="1">
      <c r="A42" s="41" t="s">
        <v>55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43.5" customHeight="1">
      <c r="A43" s="41" t="s">
        <v>143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43.5" customHeight="1">
      <c r="A44" s="41" t="s">
        <v>143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72.75" customHeight="1">
      <c r="A45" s="41" t="s">
        <v>34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59.25" customHeight="1">
      <c r="A46" s="41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97.5" customHeight="1">
      <c r="A47" s="41" t="s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22.5" customHeight="1">
      <c r="A48" s="12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20.25" hidden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5" ht="87" customHeight="1">
      <c r="A50" s="12"/>
      <c r="B50" s="12"/>
      <c r="C50" s="12"/>
      <c r="D50" s="12"/>
      <c r="E50" s="13"/>
      <c r="F50" s="14"/>
      <c r="G50" s="41" t="s">
        <v>45</v>
      </c>
      <c r="H50" s="42"/>
      <c r="I50" s="42"/>
      <c r="J50" s="42"/>
      <c r="K50" s="42"/>
      <c r="L50" s="42"/>
      <c r="M50" s="42"/>
      <c r="N50" s="9"/>
      <c r="O50" s="9"/>
    </row>
    <row r="51" spans="1:13" ht="26.25" customHeight="1">
      <c r="A51" s="12"/>
      <c r="B51" s="12"/>
      <c r="C51" s="12"/>
      <c r="D51" s="12"/>
      <c r="E51" s="12"/>
      <c r="F51" s="12"/>
      <c r="G51" s="52" t="s">
        <v>3</v>
      </c>
      <c r="H51" s="42"/>
      <c r="I51" s="42"/>
      <c r="J51" s="42"/>
      <c r="K51" s="42"/>
      <c r="L51" s="42"/>
      <c r="M51" s="42"/>
    </row>
  </sheetData>
  <sheetProtection formatCells="0" formatColumns="0" formatRows="0" insertHyperlinks="0" deleteColumns="0" deleteRows="0" sort="0" autoFilter="0" pivotTables="0"/>
  <protectedRanges>
    <protectedRange sqref="G20:H33" name="Zakres3"/>
    <protectedRange sqref="B47:M47" name="Zakres1"/>
    <protectedRange sqref="C20:D33" name="Zakres2"/>
  </protectedRanges>
  <mergeCells count="31">
    <mergeCell ref="A16:M16"/>
    <mergeCell ref="A40:M40"/>
    <mergeCell ref="A41:M41"/>
    <mergeCell ref="G12:M12"/>
    <mergeCell ref="A12:F12"/>
    <mergeCell ref="G13:M13"/>
    <mergeCell ref="A14:M14"/>
    <mergeCell ref="A13:F13"/>
    <mergeCell ref="A18:A19"/>
    <mergeCell ref="A34:K34"/>
    <mergeCell ref="G51:M51"/>
    <mergeCell ref="G50:M50"/>
    <mergeCell ref="B36:M36"/>
    <mergeCell ref="C37:M37"/>
    <mergeCell ref="A46:M46"/>
    <mergeCell ref="A35:M35"/>
    <mergeCell ref="B48:M48"/>
    <mergeCell ref="A47:M47"/>
    <mergeCell ref="A45:M45"/>
    <mergeCell ref="A39:M39"/>
    <mergeCell ref="A43:M43"/>
    <mergeCell ref="A44:M44"/>
    <mergeCell ref="A42:M42"/>
    <mergeCell ref="K1:M2"/>
    <mergeCell ref="A1:B1"/>
    <mergeCell ref="A5:M5"/>
    <mergeCell ref="A9:M9"/>
    <mergeCell ref="A10:M10"/>
    <mergeCell ref="A11:D11"/>
    <mergeCell ref="E11:H11"/>
    <mergeCell ref="I11:M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7" r:id="rId1"/>
  <headerFooter alignWithMargins="0">
    <oddHeader xml:space="preserve">&amp;L&amp;"Cambria,Standardowy"&amp;18Załącznik nr 2.9 do SIWZ&amp;R&amp;"Cambria,Standardowy"&amp;18Sygnatura postępowania ZZP-2380-132/2013 &amp;"Arial,Normalny" </oddHeader>
    <oddFooter>&amp;CStrona &amp;P</oddFooter>
  </headerFooter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2013-10-23T12:13:02Z</cp:lastPrinted>
  <dcterms:created xsi:type="dcterms:W3CDTF">2010-09-20T10:14:06Z</dcterms:created>
  <dcterms:modified xsi:type="dcterms:W3CDTF">2013-10-23T12:13:46Z</dcterms:modified>
  <cp:category/>
  <cp:version/>
  <cp:contentType/>
  <cp:contentStatus/>
</cp:coreProperties>
</file>