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tabRatio="914" activeTab="0"/>
  </bookViews>
  <sheets>
    <sheet name="komisje lekarskie 2014" sheetId="1" r:id="rId1"/>
  </sheets>
  <definedNames>
    <definedName name="_xlnm.Print_Area" localSheetId="0">'komisje lekarskie 2014'!$A$1:$R$43</definedName>
  </definedNames>
  <calcPr fullCalcOnLoad="1"/>
</workbook>
</file>

<file path=xl/sharedStrings.xml><?xml version="1.0" encoding="utf-8"?>
<sst xmlns="http://schemas.openxmlformats.org/spreadsheetml/2006/main" count="36" uniqueCount="36">
  <si>
    <t>L.p.</t>
  </si>
  <si>
    <t>1.</t>
  </si>
  <si>
    <t>2.</t>
  </si>
  <si>
    <t>3.</t>
  </si>
  <si>
    <t>4.</t>
  </si>
  <si>
    <t>5.</t>
  </si>
  <si>
    <t>6.</t>
  </si>
  <si>
    <t>7.</t>
  </si>
  <si>
    <t>Przedstawione w tabeli ilości w okresie trwania umowy nie są gwarantowane przez Zamawiającego i mogą ulec zmianie stosownie do faktycznych potrzeb oraz możliwości finansowych Zamawiającego.</t>
  </si>
  <si>
    <t>Przedmiot zamówienia - badania/szczepienia w ramach umowy</t>
  </si>
  <si>
    <t>Cena jednostkowa za badanie (Szpital MSWiA - 2009)</t>
  </si>
  <si>
    <r>
      <rPr>
        <b/>
        <sz val="12"/>
        <color indexed="8"/>
        <rFont val="Times New Roman"/>
        <family val="1"/>
      </rPr>
      <t>PRZETARG</t>
    </r>
    <r>
      <rPr>
        <sz val="12"/>
        <color indexed="8"/>
        <rFont val="Times New Roman"/>
        <family val="1"/>
      </rPr>
      <t xml:space="preserve">  Kwota</t>
    </r>
  </si>
  <si>
    <t>Cena zgodnie                          z umową                           2008 - 2010</t>
  </si>
  <si>
    <r>
      <rPr>
        <b/>
        <sz val="12"/>
        <color indexed="8"/>
        <rFont val="Times New Roman"/>
        <family val="1"/>
      </rPr>
      <t>2009</t>
    </r>
    <r>
      <rPr>
        <sz val="12"/>
        <color indexed="8"/>
        <rFont val="Times New Roman"/>
        <family val="1"/>
      </rPr>
      <t xml:space="preserve">                  Liczba osób skierownych na badania                               w woj. wlkp.</t>
    </r>
  </si>
  <si>
    <r>
      <t xml:space="preserve">2010 </t>
    </r>
    <r>
      <rPr>
        <sz val="12"/>
        <color indexed="8"/>
        <rFont val="Times New Roman"/>
        <family val="1"/>
      </rPr>
      <t>Przewidywana ilość osób do badań/przewidywana ilość dawek</t>
    </r>
  </si>
  <si>
    <r>
      <rPr>
        <b/>
        <sz val="12"/>
        <color indexed="8"/>
        <rFont val="Times New Roman"/>
        <family val="1"/>
      </rPr>
      <t xml:space="preserve">2010   </t>
    </r>
    <r>
      <rPr>
        <sz val="12"/>
        <color indexed="8"/>
        <rFont val="Times New Roman"/>
        <family val="1"/>
      </rPr>
      <t xml:space="preserve">                         koszt</t>
    </r>
  </si>
  <si>
    <r>
      <rPr>
        <b/>
        <sz val="12"/>
        <color indexed="8"/>
        <rFont val="Times New Roman"/>
        <family val="1"/>
      </rPr>
      <t>2011</t>
    </r>
    <r>
      <rPr>
        <sz val="12"/>
        <color indexed="8"/>
        <rFont val="Times New Roman"/>
        <family val="1"/>
      </rPr>
      <t xml:space="preserve"> Przewidywana ilość osób do badań/przewidywana ilość dawek</t>
    </r>
  </si>
  <si>
    <r>
      <rPr>
        <b/>
        <sz val="12"/>
        <color indexed="8"/>
        <rFont val="Times New Roman"/>
        <family val="1"/>
      </rPr>
      <t xml:space="preserve">2011     </t>
    </r>
    <r>
      <rPr>
        <sz val="12"/>
        <color indexed="8"/>
        <rFont val="Times New Roman"/>
        <family val="1"/>
      </rPr>
      <t xml:space="preserve">                                  koszt</t>
    </r>
  </si>
  <si>
    <r>
      <rPr>
        <b/>
        <sz val="12"/>
        <color indexed="8"/>
        <rFont val="Times New Roman"/>
        <family val="1"/>
      </rPr>
      <t>2010 + 2011</t>
    </r>
    <r>
      <rPr>
        <sz val="12"/>
        <color indexed="8"/>
        <rFont val="Times New Roman"/>
        <family val="1"/>
      </rPr>
      <t xml:space="preserve"> Przewidywana ilość osób do badań/przewidywana ilość dawek</t>
    </r>
  </si>
  <si>
    <r>
      <rPr>
        <b/>
        <sz val="12"/>
        <color indexed="8"/>
        <rFont val="Times New Roman"/>
        <family val="1"/>
      </rPr>
      <t>2010 + 2011</t>
    </r>
    <r>
      <rPr>
        <sz val="12"/>
        <color indexed="8"/>
        <rFont val="Times New Roman"/>
        <family val="1"/>
      </rPr>
      <t xml:space="preserve"> koszt</t>
    </r>
  </si>
  <si>
    <r>
      <rPr>
        <b/>
        <sz val="12"/>
        <color indexed="8"/>
        <rFont val="Times New Roman"/>
        <family val="1"/>
      </rPr>
      <t>PRZETARG</t>
    </r>
    <r>
      <rPr>
        <sz val="12"/>
        <color indexed="8"/>
        <rFont val="Times New Roman"/>
        <family val="1"/>
      </rPr>
      <t xml:space="preserve">  Ilość badań </t>
    </r>
  </si>
  <si>
    <t>Kobieta</t>
  </si>
  <si>
    <t>Szacunkowa ilość osób do badań</t>
  </si>
  <si>
    <t>Badanie  policjanta i wydanie orzeczenia  przez Wojewódzką Komisję Lekarską o zdolności kandydata do służby w Policji</t>
  </si>
  <si>
    <t>Badanie policjanta i wydanie orzeczenia  przez Wojewódzką Komisję Lekarską o zdolności kandydata do słuzby w oddziałach antyterorystycznych</t>
  </si>
  <si>
    <t>Badanie i wydanie orzeczenia przez Wojewódzką Komisję Lekarską o potrzebie udzielenia urlopu zdrowotnego</t>
  </si>
  <si>
    <t>Mężczyzna</t>
  </si>
  <si>
    <t xml:space="preserve">Badanie i wydanie orzeczenia przez Wojewódzką Komisję Lekarską  o stopniu uszczerbku na zdrowiu spowodowanym wypadkiem lub chorobami pozostajacymi  w związku ze szczególnymi warunkami lub właściwościami służby </t>
  </si>
  <si>
    <t>Badanie i wydanie orzeczenia przez Wojewódzką Komisję Lekarską o związku śmierci  ze służbą w Policji</t>
  </si>
  <si>
    <t>Cena jednostkowa brutto badania</t>
  </si>
  <si>
    <t>Wartość badań brutto                                                                          (kol. 3 x kol. 4)</t>
  </si>
  <si>
    <t>Badanie i wydanie orzeczenia przez Wojewódzką Komisję Lekarską  o przydatności do dalszej służby w Policji lub na zajmowanym stanowisku,w tym związku schorzeń i ułomności ze służbą  w Policji oraz inwalidztwie i związku tego inwalidztwa ze służbą</t>
  </si>
  <si>
    <t>Orzeczenie Okręgowej Komisji Lekarskiej związanej z wydaniem orzeczenia lub zatwierdzeniem orzeczenia wydanego przez Wojewódzką Komisję Lekarską (dotyczy punktów 1,2,3,4)</t>
  </si>
  <si>
    <t>Ponadto oświadczam, że:
1. cena ofertowa obejmuje wszystkie koszty związane z wykonaniem zamówienia;
2. uzyskałem wszelkie informacje niezbędne do przygotowania i złożenia oferty;
3. akceptuję proponowany przez Zamawiającego projekt umowy;
4. oświadczam, że w przypadku uuchomienia zakupów w ramach prawa opcji, 
rozliczenia z Zamawiającym będą odbywały się po cenach jednostkowych
zawartych w niniejszym formularzu cenowym,
5. nie zamierzam/zamierzam powierzyć następującym podwykonawcom: ................................................
zamówienia w zakresie ……........................................................................................................…
…………………….....................................…………………………..........
(imię i nazwisko) podpis uprawnionego przedstawiciela wykonawcy</t>
  </si>
  <si>
    <t>RAZEM cena oferty brutto:</t>
  </si>
  <si>
    <t>FORMULARZ OFERTOWY cz. nr 2                                                                   data.................2013 r.
Nazwa wykonawcy......…..………………………………………………………………................
Siedziba wykonawcy……………………………………………………………….........................
Nr  telefonu ………………......………………………………………………...............................
Nr faksu ………………………………………………………………………......................….......
Adres e-mailowy ……...……………………………………………………………........................
NIP …………………………………………….…………….........…REGON……………..............
W związku z ogłoszeniem przez Zamawiającego przetargu nieograniczonego o udzielenie zamówienia publicznego na świadczenie usług w zakresie komisji lekarskich oferuję wykonanie tego zamówienia w następującej cenie: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</si>
</sst>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0"/>
    </font>
    <font>
      <b/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4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wrapText="1"/>
    </xf>
    <xf numFmtId="3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view="pageBreakPreview" zoomScale="60" zoomScaleNormal="70" zoomScalePageLayoutView="0" workbookViewId="0" topLeftCell="A1">
      <selection activeCell="AA14" sqref="AA14"/>
    </sheetView>
  </sheetViews>
  <sheetFormatPr defaultColWidth="9.140625" defaultRowHeight="15"/>
  <cols>
    <col min="1" max="1" width="6.28125" style="0" customWidth="1"/>
    <col min="2" max="2" width="67.8515625" style="0" customWidth="1"/>
    <col min="3" max="3" width="18.421875" style="0" customWidth="1"/>
    <col min="4" max="4" width="10.7109375" style="0" hidden="1" customWidth="1"/>
    <col min="5" max="6" width="15.7109375" style="0" hidden="1" customWidth="1"/>
    <col min="7" max="7" width="20.421875" style="0" hidden="1" customWidth="1"/>
    <col min="8" max="8" width="15.7109375" style="0" hidden="1" customWidth="1"/>
    <col min="9" max="9" width="19.57421875" style="0" hidden="1" customWidth="1"/>
    <col min="10" max="10" width="15.7109375" style="0" hidden="1" customWidth="1"/>
    <col min="11" max="11" width="19.421875" style="0" hidden="1" customWidth="1"/>
    <col min="12" max="12" width="15.7109375" style="0" hidden="1" customWidth="1"/>
    <col min="13" max="13" width="19.57421875" style="0" customWidth="1"/>
    <col min="14" max="14" width="24.140625" style="0" customWidth="1"/>
    <col min="15" max="15" width="21.140625" style="0" customWidth="1"/>
    <col min="16" max="17" width="15.7109375" style="0" hidden="1" customWidth="1"/>
  </cols>
  <sheetData>
    <row r="1" spans="1:15" ht="15">
      <c r="A1" s="31" t="s">
        <v>35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ht="1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ht="1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15" ht="1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5" ht="81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ht="12.75" customHeight="1">
      <c r="O13" s="2"/>
    </row>
    <row r="14" spans="1:17" s="1" customFormat="1" ht="141" customHeight="1">
      <c r="A14" s="6" t="s">
        <v>0</v>
      </c>
      <c r="B14" s="30" t="s">
        <v>9</v>
      </c>
      <c r="C14" s="30"/>
      <c r="D14" s="6" t="s">
        <v>13</v>
      </c>
      <c r="E14" s="6" t="s">
        <v>10</v>
      </c>
      <c r="F14" s="6" t="s">
        <v>12</v>
      </c>
      <c r="G14" s="8" t="s">
        <v>14</v>
      </c>
      <c r="H14" s="6" t="s">
        <v>15</v>
      </c>
      <c r="I14" s="6" t="s">
        <v>16</v>
      </c>
      <c r="J14" s="6" t="s">
        <v>17</v>
      </c>
      <c r="K14" s="6" t="s">
        <v>18</v>
      </c>
      <c r="L14" s="6" t="s">
        <v>19</v>
      </c>
      <c r="M14" s="15" t="s">
        <v>29</v>
      </c>
      <c r="N14" s="15" t="s">
        <v>22</v>
      </c>
      <c r="O14" s="16" t="s">
        <v>30</v>
      </c>
      <c r="P14" s="22" t="s">
        <v>20</v>
      </c>
      <c r="Q14" s="6" t="s">
        <v>11</v>
      </c>
    </row>
    <row r="15" spans="1:17" ht="15.75">
      <c r="A15" s="9">
        <v>1</v>
      </c>
      <c r="B15" s="33">
        <v>2</v>
      </c>
      <c r="C15" s="33"/>
      <c r="D15" s="9"/>
      <c r="E15" s="9">
        <v>3</v>
      </c>
      <c r="F15" s="9">
        <v>4</v>
      </c>
      <c r="G15" s="9">
        <v>6</v>
      </c>
      <c r="H15" s="9">
        <v>7</v>
      </c>
      <c r="I15" s="9">
        <v>8</v>
      </c>
      <c r="J15" s="9">
        <v>9</v>
      </c>
      <c r="K15" s="9">
        <v>10</v>
      </c>
      <c r="L15" s="9">
        <v>11</v>
      </c>
      <c r="M15" s="14">
        <v>3</v>
      </c>
      <c r="N15" s="14">
        <v>4</v>
      </c>
      <c r="O15" s="14">
        <v>5</v>
      </c>
      <c r="P15" s="23">
        <v>12</v>
      </c>
      <c r="Q15" s="10">
        <v>13</v>
      </c>
    </row>
    <row r="16" spans="1:17" ht="58.5" customHeight="1">
      <c r="A16" s="30" t="s">
        <v>1</v>
      </c>
      <c r="B16" s="29" t="s">
        <v>23</v>
      </c>
      <c r="C16" s="6" t="s">
        <v>21</v>
      </c>
      <c r="D16" s="7"/>
      <c r="E16" s="7"/>
      <c r="F16" s="3">
        <v>87.1</v>
      </c>
      <c r="G16" s="4"/>
      <c r="H16" s="3">
        <f>F16*G16</f>
        <v>0</v>
      </c>
      <c r="I16" s="4"/>
      <c r="J16" s="3">
        <f>F16*I16</f>
        <v>0</v>
      </c>
      <c r="K16" s="4">
        <f>SUM(G16,I16)</f>
        <v>0</v>
      </c>
      <c r="L16" s="3">
        <f>SUM(H16,J16)</f>
        <v>0</v>
      </c>
      <c r="M16" s="6"/>
      <c r="N16" s="4">
        <v>188</v>
      </c>
      <c r="O16" s="6"/>
      <c r="P16" s="19">
        <f>SUM(G16,I16)</f>
        <v>0</v>
      </c>
      <c r="Q16" s="13">
        <f aca="true" t="shared" si="0" ref="Q16:Q21">P16*F16</f>
        <v>0</v>
      </c>
    </row>
    <row r="17" spans="1:17" ht="33" customHeight="1">
      <c r="A17" s="30"/>
      <c r="B17" s="29"/>
      <c r="C17" s="30" t="s">
        <v>26</v>
      </c>
      <c r="D17" s="7"/>
      <c r="E17" s="7"/>
      <c r="F17" s="3">
        <v>109.1</v>
      </c>
      <c r="G17" s="4"/>
      <c r="H17" s="3">
        <f aca="true" t="shared" si="1" ref="H17:H27">F17*G17</f>
        <v>0</v>
      </c>
      <c r="I17" s="4"/>
      <c r="J17" s="3">
        <f aca="true" t="shared" si="2" ref="J17:J27">F17*I17</f>
        <v>0</v>
      </c>
      <c r="K17" s="4">
        <f aca="true" t="shared" si="3" ref="K17:K27">SUM(G17,I17)</f>
        <v>0</v>
      </c>
      <c r="L17" s="3">
        <f aca="true" t="shared" si="4" ref="L17:L27">SUM(H17,J17)</f>
        <v>0</v>
      </c>
      <c r="M17" s="30"/>
      <c r="N17" s="34">
        <v>549</v>
      </c>
      <c r="O17" s="30"/>
      <c r="P17" s="19">
        <f aca="true" t="shared" si="5" ref="P17:P27">SUM(G17,I17)</f>
        <v>0</v>
      </c>
      <c r="Q17" s="13">
        <f t="shared" si="0"/>
        <v>0</v>
      </c>
    </row>
    <row r="18" spans="1:17" ht="22.5" customHeight="1">
      <c r="A18" s="30"/>
      <c r="B18" s="29"/>
      <c r="C18" s="30"/>
      <c r="D18" s="7"/>
      <c r="E18" s="7"/>
      <c r="F18" s="3">
        <v>117.6</v>
      </c>
      <c r="G18" s="4"/>
      <c r="H18" s="3">
        <f t="shared" si="1"/>
        <v>0</v>
      </c>
      <c r="I18" s="4"/>
      <c r="J18" s="3">
        <f t="shared" si="2"/>
        <v>0</v>
      </c>
      <c r="K18" s="4">
        <f t="shared" si="3"/>
        <v>0</v>
      </c>
      <c r="L18" s="3">
        <f t="shared" si="4"/>
        <v>0</v>
      </c>
      <c r="M18" s="30"/>
      <c r="N18" s="34"/>
      <c r="O18" s="30"/>
      <c r="P18" s="19">
        <f t="shared" si="5"/>
        <v>0</v>
      </c>
      <c r="Q18" s="13">
        <f t="shared" si="0"/>
        <v>0</v>
      </c>
    </row>
    <row r="19" spans="1:17" ht="24.75" customHeight="1" hidden="1">
      <c r="A19" s="30"/>
      <c r="B19" s="7"/>
      <c r="C19" s="30"/>
      <c r="D19" s="7"/>
      <c r="E19" s="7"/>
      <c r="F19" s="3">
        <v>123.1</v>
      </c>
      <c r="G19" s="4"/>
      <c r="H19" s="3">
        <f t="shared" si="1"/>
        <v>0</v>
      </c>
      <c r="I19" s="4"/>
      <c r="J19" s="3">
        <f t="shared" si="2"/>
        <v>0</v>
      </c>
      <c r="K19" s="4">
        <f t="shared" si="3"/>
        <v>0</v>
      </c>
      <c r="L19" s="3">
        <f t="shared" si="4"/>
        <v>0</v>
      </c>
      <c r="M19" s="6"/>
      <c r="N19" s="4"/>
      <c r="O19" s="6"/>
      <c r="P19" s="19">
        <f t="shared" si="5"/>
        <v>0</v>
      </c>
      <c r="Q19" s="13">
        <f t="shared" si="0"/>
        <v>0</v>
      </c>
    </row>
    <row r="20" spans="1:17" ht="59.25" customHeight="1">
      <c r="A20" s="30" t="s">
        <v>2</v>
      </c>
      <c r="B20" s="29" t="s">
        <v>24</v>
      </c>
      <c r="C20" s="29"/>
      <c r="D20" s="7"/>
      <c r="E20" s="7"/>
      <c r="F20" s="3">
        <v>211.1</v>
      </c>
      <c r="G20" s="4"/>
      <c r="H20" s="3">
        <f t="shared" si="1"/>
        <v>0</v>
      </c>
      <c r="I20" s="4"/>
      <c r="J20" s="3">
        <f t="shared" si="2"/>
        <v>0</v>
      </c>
      <c r="K20" s="4">
        <f t="shared" si="3"/>
        <v>0</v>
      </c>
      <c r="L20" s="3">
        <f t="shared" si="4"/>
        <v>0</v>
      </c>
      <c r="M20" s="30"/>
      <c r="N20" s="30">
        <v>13</v>
      </c>
      <c r="O20" s="30"/>
      <c r="P20" s="19">
        <f t="shared" si="5"/>
        <v>0</v>
      </c>
      <c r="Q20" s="13">
        <f t="shared" si="0"/>
        <v>0</v>
      </c>
    </row>
    <row r="21" spans="1:17" ht="15.75" customHeight="1" hidden="1">
      <c r="A21" s="30"/>
      <c r="B21" s="29"/>
      <c r="C21" s="29"/>
      <c r="D21" s="7"/>
      <c r="E21" s="7"/>
      <c r="F21" s="3">
        <v>227.6</v>
      </c>
      <c r="G21" s="4"/>
      <c r="H21" s="3">
        <f t="shared" si="1"/>
        <v>0</v>
      </c>
      <c r="I21" s="4"/>
      <c r="J21" s="3">
        <f t="shared" si="2"/>
        <v>0</v>
      </c>
      <c r="K21" s="4">
        <f t="shared" si="3"/>
        <v>0</v>
      </c>
      <c r="L21" s="3">
        <f t="shared" si="4"/>
        <v>0</v>
      </c>
      <c r="M21" s="30"/>
      <c r="N21" s="30"/>
      <c r="O21" s="30"/>
      <c r="P21" s="19">
        <f t="shared" si="5"/>
        <v>0</v>
      </c>
      <c r="Q21" s="13">
        <f t="shared" si="0"/>
        <v>0</v>
      </c>
    </row>
    <row r="22" spans="1:17" ht="0.75" customHeight="1">
      <c r="A22" s="30"/>
      <c r="B22" s="29"/>
      <c r="C22" s="29"/>
      <c r="D22" s="7"/>
      <c r="E22" s="7"/>
      <c r="F22" s="3"/>
      <c r="G22" s="4"/>
      <c r="H22" s="3"/>
      <c r="I22" s="4"/>
      <c r="J22" s="3"/>
      <c r="K22" s="4"/>
      <c r="L22" s="3"/>
      <c r="M22" s="30"/>
      <c r="N22" s="30"/>
      <c r="O22" s="30"/>
      <c r="P22" s="19"/>
      <c r="Q22" s="13"/>
    </row>
    <row r="23" spans="1:17" ht="65.25" customHeight="1">
      <c r="A23" s="9" t="s">
        <v>3</v>
      </c>
      <c r="B23" s="28" t="s">
        <v>27</v>
      </c>
      <c r="C23" s="28"/>
      <c r="D23" s="7"/>
      <c r="E23" s="7"/>
      <c r="F23" s="3">
        <v>121.1</v>
      </c>
      <c r="G23" s="4"/>
      <c r="H23" s="3">
        <f t="shared" si="1"/>
        <v>0</v>
      </c>
      <c r="I23" s="4"/>
      <c r="J23" s="3">
        <f t="shared" si="2"/>
        <v>0</v>
      </c>
      <c r="K23" s="4">
        <f t="shared" si="3"/>
        <v>0</v>
      </c>
      <c r="L23" s="3">
        <f t="shared" si="4"/>
        <v>0</v>
      </c>
      <c r="M23" s="6"/>
      <c r="N23" s="6">
        <v>625</v>
      </c>
      <c r="O23" s="6"/>
      <c r="P23" s="19">
        <f t="shared" si="5"/>
        <v>0</v>
      </c>
      <c r="Q23" s="13">
        <f>P23*F23</f>
        <v>0</v>
      </c>
    </row>
    <row r="24" spans="1:17" ht="66" customHeight="1">
      <c r="A24" s="6" t="s">
        <v>4</v>
      </c>
      <c r="B24" s="29" t="s">
        <v>31</v>
      </c>
      <c r="C24" s="29"/>
      <c r="D24" s="7"/>
      <c r="E24" s="7"/>
      <c r="F24" s="3">
        <v>104.8</v>
      </c>
      <c r="G24" s="4"/>
      <c r="H24" s="3">
        <f t="shared" si="1"/>
        <v>0</v>
      </c>
      <c r="I24" s="4"/>
      <c r="J24" s="3">
        <f t="shared" si="2"/>
        <v>0</v>
      </c>
      <c r="K24" s="4">
        <f t="shared" si="3"/>
        <v>0</v>
      </c>
      <c r="L24" s="3">
        <f t="shared" si="4"/>
        <v>0</v>
      </c>
      <c r="M24" s="6"/>
      <c r="N24" s="6">
        <v>508</v>
      </c>
      <c r="O24" s="6"/>
      <c r="P24" s="19">
        <f t="shared" si="5"/>
        <v>0</v>
      </c>
      <c r="Q24" s="13">
        <f>P24*F24</f>
        <v>0</v>
      </c>
    </row>
    <row r="25" spans="1:17" ht="45.75" customHeight="1">
      <c r="A25" s="6" t="s">
        <v>5</v>
      </c>
      <c r="B25" s="29" t="s">
        <v>28</v>
      </c>
      <c r="C25" s="29"/>
      <c r="D25" s="7"/>
      <c r="E25" s="7"/>
      <c r="F25" s="3">
        <v>34</v>
      </c>
      <c r="G25" s="4"/>
      <c r="H25" s="3">
        <f t="shared" si="1"/>
        <v>0</v>
      </c>
      <c r="I25" s="4"/>
      <c r="J25" s="3">
        <f t="shared" si="2"/>
        <v>0</v>
      </c>
      <c r="K25" s="4">
        <f t="shared" si="3"/>
        <v>0</v>
      </c>
      <c r="L25" s="3">
        <f t="shared" si="4"/>
        <v>0</v>
      </c>
      <c r="M25" s="6"/>
      <c r="N25" s="4">
        <v>2</v>
      </c>
      <c r="O25" s="6"/>
      <c r="P25" s="19">
        <f t="shared" si="5"/>
        <v>0</v>
      </c>
      <c r="Q25" s="13">
        <f>P25*F25</f>
        <v>0</v>
      </c>
    </row>
    <row r="26" spans="1:17" ht="58.5" customHeight="1">
      <c r="A26" s="6" t="s">
        <v>6</v>
      </c>
      <c r="B26" s="29" t="s">
        <v>25</v>
      </c>
      <c r="C26" s="29"/>
      <c r="D26" s="7"/>
      <c r="E26" s="7"/>
      <c r="F26" s="3">
        <v>34</v>
      </c>
      <c r="G26" s="4"/>
      <c r="H26" s="3">
        <f t="shared" si="1"/>
        <v>0</v>
      </c>
      <c r="I26" s="4"/>
      <c r="J26" s="3">
        <f t="shared" si="2"/>
        <v>0</v>
      </c>
      <c r="K26" s="4">
        <f t="shared" si="3"/>
        <v>0</v>
      </c>
      <c r="L26" s="3">
        <f t="shared" si="4"/>
        <v>0</v>
      </c>
      <c r="M26" s="6"/>
      <c r="N26" s="4">
        <v>6</v>
      </c>
      <c r="O26" s="6"/>
      <c r="P26" s="19">
        <f t="shared" si="5"/>
        <v>0</v>
      </c>
      <c r="Q26" s="13">
        <f>P26*F26</f>
        <v>0</v>
      </c>
    </row>
    <row r="27" spans="1:17" ht="66" customHeight="1">
      <c r="A27" s="6" t="s">
        <v>7</v>
      </c>
      <c r="B27" s="29" t="s">
        <v>32</v>
      </c>
      <c r="C27" s="29"/>
      <c r="D27" s="7"/>
      <c r="E27" s="7"/>
      <c r="F27" s="3">
        <v>104.8</v>
      </c>
      <c r="G27" s="4"/>
      <c r="H27" s="3">
        <f t="shared" si="1"/>
        <v>0</v>
      </c>
      <c r="I27" s="4"/>
      <c r="J27" s="3">
        <f t="shared" si="2"/>
        <v>0</v>
      </c>
      <c r="K27" s="4">
        <f t="shared" si="3"/>
        <v>0</v>
      </c>
      <c r="L27" s="3">
        <f t="shared" si="4"/>
        <v>0</v>
      </c>
      <c r="M27" s="6"/>
      <c r="N27" s="4">
        <v>1134</v>
      </c>
      <c r="O27" s="6"/>
      <c r="P27" s="19">
        <f t="shared" si="5"/>
        <v>0</v>
      </c>
      <c r="Q27" s="13">
        <f>P27*F27</f>
        <v>0</v>
      </c>
    </row>
    <row r="28" spans="1:18" ht="42.75" customHeight="1">
      <c r="A28" s="26" t="s">
        <v>34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6"/>
      <c r="P28" s="19" t="e">
        <f>SUM(#REF!,#REF!)</f>
        <v>#REF!</v>
      </c>
      <c r="Q28" s="17" t="e">
        <f>P28*#REF!</f>
        <v>#REF!</v>
      </c>
      <c r="R28" s="18"/>
    </row>
    <row r="29" spans="1:18" ht="42" customHeight="1">
      <c r="A29" s="27" t="s">
        <v>8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0"/>
      <c r="Q29" s="21"/>
      <c r="R29" s="18"/>
    </row>
    <row r="30" spans="2:18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5"/>
      <c r="R30" s="5"/>
    </row>
    <row r="31" spans="1:17" ht="6.75" customHeight="1">
      <c r="A31" s="24" t="s">
        <v>33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19" t="e">
        <f>SUM(#REF!,#REF!)</f>
        <v>#REF!</v>
      </c>
      <c r="Q31" s="13" t="e">
        <f>P31*#REF!</f>
        <v>#REF!</v>
      </c>
    </row>
    <row r="32" spans="1:17" ht="54.7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19" t="e">
        <f>SUM(#REF!,#REF!)</f>
        <v>#REF!</v>
      </c>
      <c r="Q32" s="13" t="e">
        <f>P32*#REF!</f>
        <v>#REF!</v>
      </c>
    </row>
    <row r="33" spans="1:17" ht="80.2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19"/>
      <c r="Q33" s="13"/>
    </row>
    <row r="34" spans="1:17" ht="19.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19" t="e">
        <f>SUM(#REF!,#REF!)</f>
        <v>#REF!</v>
      </c>
      <c r="Q34" s="13" t="e">
        <f>P34*#REF!</f>
        <v>#REF!</v>
      </c>
    </row>
    <row r="35" spans="1:17" ht="6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19" t="e">
        <f>SUM(#REF!,#REF!)</f>
        <v>#REF!</v>
      </c>
      <c r="Q35" s="13" t="e">
        <f>P35*#REF!</f>
        <v>#REF!</v>
      </c>
    </row>
    <row r="36" spans="1:17" ht="30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19" t="e">
        <f>SUM(#REF!,#REF!)</f>
        <v>#REF!</v>
      </c>
      <c r="Q36" s="13" t="e">
        <f>P36*#REF!</f>
        <v>#REF!</v>
      </c>
    </row>
    <row r="37" spans="16:17" ht="19.5" customHeight="1">
      <c r="P37" s="12" t="e">
        <f>SUM(#REF!,#REF!)</f>
        <v>#REF!</v>
      </c>
      <c r="Q37" s="13" t="e">
        <f>P37*#REF!</f>
        <v>#REF!</v>
      </c>
    </row>
    <row r="38" spans="16:17" ht="19.5" customHeight="1">
      <c r="P38" s="12" t="e">
        <f>SUM(#REF!,#REF!)</f>
        <v>#REF!</v>
      </c>
      <c r="Q38" s="13" t="e">
        <f>P38*#REF!</f>
        <v>#REF!</v>
      </c>
    </row>
    <row r="39" spans="16:17" ht="19.5" customHeight="1">
      <c r="P39" s="12" t="e">
        <f>SUM(#REF!,#REF!)</f>
        <v>#REF!</v>
      </c>
      <c r="Q39" s="13" t="e">
        <f>P39*#REF!</f>
        <v>#REF!</v>
      </c>
    </row>
    <row r="40" spans="16:17" ht="19.5" customHeight="1">
      <c r="P40" s="12" t="e">
        <f>SUM(#REF!,#REF!)</f>
        <v>#REF!</v>
      </c>
      <c r="Q40" s="13" t="e">
        <f>P40*#REF!</f>
        <v>#REF!</v>
      </c>
    </row>
    <row r="41" spans="16:17" ht="47.25" customHeight="1">
      <c r="P41" s="12" t="e">
        <f>SUM(#REF!,#REF!)</f>
        <v>#REF!</v>
      </c>
      <c r="Q41" s="13" t="e">
        <f>P41*#REF!</f>
        <v>#REF!</v>
      </c>
    </row>
    <row r="42" spans="16:17" ht="48" customHeight="1">
      <c r="P42" s="12" t="e">
        <f>SUM(#REF!,#REF!)</f>
        <v>#REF!</v>
      </c>
      <c r="Q42" s="13" t="e">
        <f>P42*#REF!</f>
        <v>#REF!</v>
      </c>
    </row>
  </sheetData>
  <sheetProtection/>
  <mergeCells count="22">
    <mergeCell ref="A1:O12"/>
    <mergeCell ref="C17:C19"/>
    <mergeCell ref="B16:B18"/>
    <mergeCell ref="B14:C14"/>
    <mergeCell ref="B15:C15"/>
    <mergeCell ref="M17:M18"/>
    <mergeCell ref="N17:N18"/>
    <mergeCell ref="O20:O22"/>
    <mergeCell ref="A16:A19"/>
    <mergeCell ref="A20:A22"/>
    <mergeCell ref="B20:C22"/>
    <mergeCell ref="M20:M22"/>
    <mergeCell ref="N20:N22"/>
    <mergeCell ref="O17:O18"/>
    <mergeCell ref="A31:O36"/>
    <mergeCell ref="A28:N28"/>
    <mergeCell ref="A29:O29"/>
    <mergeCell ref="B23:C23"/>
    <mergeCell ref="B24:C24"/>
    <mergeCell ref="B25:C25"/>
    <mergeCell ref="B26:C26"/>
    <mergeCell ref="B27:C27"/>
  </mergeCells>
  <printOptions horizontalCentered="1"/>
  <pageMargins left="0.1968503937007874" right="0.1968503937007874" top="0" bottom="0" header="0" footer="0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2013-11-06T13:29:33Z</cp:lastPrinted>
  <dcterms:created xsi:type="dcterms:W3CDTF">2010-04-20T12:02:54Z</dcterms:created>
  <dcterms:modified xsi:type="dcterms:W3CDTF">2013-12-18T08:12:01Z</dcterms:modified>
  <cp:category/>
  <cp:version/>
  <cp:contentType/>
  <cp:contentStatus/>
</cp:coreProperties>
</file>