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Opis przedmiotu" sheetId="1" r:id="rId1"/>
  </sheets>
  <definedNames/>
  <calcPr fullCalcOnLoad="1"/>
</workbook>
</file>

<file path=xl/sharedStrings.xml><?xml version="1.0" encoding="utf-8"?>
<sst xmlns="http://schemas.openxmlformats.org/spreadsheetml/2006/main" count="262" uniqueCount="182">
  <si>
    <t>Ilość</t>
  </si>
  <si>
    <t>Cena      jednostkowa   netto</t>
  </si>
  <si>
    <t>LP</t>
  </si>
  <si>
    <t>Nazwa asortymentu</t>
  </si>
  <si>
    <t>Jednostka miary</t>
  </si>
  <si>
    <t>1.</t>
  </si>
  <si>
    <t>Taśma samoprzylepna pakowa szara z klejem szerokość min. 48 mm, długość min. 50 mb</t>
  </si>
  <si>
    <t>szt</t>
  </si>
  <si>
    <t>2.</t>
  </si>
  <si>
    <t>Taśma klejąca przeźroczysta szerokość min. 18 mm, długość min. 30 mb</t>
  </si>
  <si>
    <t>3.</t>
  </si>
  <si>
    <t>Taśma klejąca przeźroczysta szerokość min. 24 mm, długość min. 30 mb</t>
  </si>
  <si>
    <t>4.</t>
  </si>
  <si>
    <t>Brulion w kratkę 96 kartek formatu A-4, sztywna oprawa laminowana</t>
  </si>
  <si>
    <t>5.</t>
  </si>
  <si>
    <t>Brulion w kratkę 96 kartek formatu A-5, sztywna oprawa laminowana</t>
  </si>
  <si>
    <t>6.</t>
  </si>
  <si>
    <t>7.</t>
  </si>
  <si>
    <t>8.</t>
  </si>
  <si>
    <t>Skorowidz w kratkę 96 kartek formatu A-4, sztywna oprawa laminowana</t>
  </si>
  <si>
    <t>9.</t>
  </si>
  <si>
    <t>Skorowidz w kratkę 96 kartek formatu A-5, sztywna oprawa laminowana</t>
  </si>
  <si>
    <t>10.</t>
  </si>
  <si>
    <t>Bloki biurowe w kratkę 50 kartek formatu A-4, klejone po krótszym boku, bez oprawy</t>
  </si>
  <si>
    <t>11.</t>
  </si>
  <si>
    <t>Bloki biurowe w kratkę 50 kartek formatu A-5, klejone po krótszym boku, bez oprawy</t>
  </si>
  <si>
    <t>12.</t>
  </si>
  <si>
    <t>Szpagat - nici rymarskie sztuka po 10 dkg.</t>
  </si>
  <si>
    <t>13.</t>
  </si>
  <si>
    <t>14.</t>
  </si>
  <si>
    <t>15.</t>
  </si>
  <si>
    <t>16.</t>
  </si>
  <si>
    <t>17.</t>
  </si>
  <si>
    <t>18.</t>
  </si>
  <si>
    <t>Długopis Zenith, automatyczny z wkładem, obudowa z tworzywa sztucznego, klips i wykończenia niklowane, średnica kulki wkładu:0,8 mm, szer. Linii pisania:0,5-0,7 mm, 3500m, w różnych kolorach obudowy</t>
  </si>
  <si>
    <t>19.</t>
  </si>
  <si>
    <t>20.</t>
  </si>
  <si>
    <t>Spinacz biurowy trójkątny metalowy 31 mm opakowanie po 100 szt.</t>
  </si>
  <si>
    <t>op</t>
  </si>
  <si>
    <t>21.</t>
  </si>
  <si>
    <t>Spinacz biurowy okrągły, metalowy 50 mm opakowanie po 100 szt.</t>
  </si>
  <si>
    <t>22.</t>
  </si>
  <si>
    <t>Spinacz krzyżowy, metalowy, wys. 41 mm, opakowanie po 50 szt.</t>
  </si>
  <si>
    <t>23.</t>
  </si>
  <si>
    <t>Klipy do papieru  wykonane z metalu 19 mm opakowanie po 12 szt.</t>
  </si>
  <si>
    <t>24.</t>
  </si>
  <si>
    <t>Klipy do papieru  wykonane z metalu 31 mm opakowanie po 12 szt.</t>
  </si>
  <si>
    <t>25.</t>
  </si>
  <si>
    <t>Klipy do papieru, wykonane z metalu 51 mm, opakowanie po 12 szt.</t>
  </si>
  <si>
    <t>26.</t>
  </si>
  <si>
    <t>Koperty aktowe C-3 z klejem- szare</t>
  </si>
  <si>
    <t>27.</t>
  </si>
  <si>
    <t>Koperty listowe C-6 samoklejące białe</t>
  </si>
  <si>
    <t>28.</t>
  </si>
  <si>
    <t>Koperty aktowe C-4 z klejem białe</t>
  </si>
  <si>
    <t>29.</t>
  </si>
  <si>
    <t>Koperty listowe C-5 z klejem białe</t>
  </si>
  <si>
    <t>30.</t>
  </si>
  <si>
    <t>Koperty z rozszerzonymi bokami i spodem B-4  z klejem brązowe</t>
  </si>
  <si>
    <t>31.</t>
  </si>
  <si>
    <t>Koperty wzmocnione włóknem C-5 z klejem</t>
  </si>
  <si>
    <t>32.</t>
  </si>
  <si>
    <t xml:space="preserve"> Koperty wzmocnione włóknem C-4 z klejem</t>
  </si>
  <si>
    <t>33.</t>
  </si>
  <si>
    <t>Koperty Dl samoprzylepne 110x220 mm rozmiar okna 45x90 mm</t>
  </si>
  <si>
    <t>34.</t>
  </si>
  <si>
    <t>Koperty bezpieczne wykonane z folii nieprzeźroczystej, czarny poddruk, system trzech kuponów „Amersaffe” wymiary 145 mm x 210 mm</t>
  </si>
  <si>
    <t>35.</t>
  </si>
  <si>
    <t>Koperty bezpieczne wykonane z folii nieprzeźroczystej, czarny poddruk, system trzech kuponów „Amersaffe wymiary 235 mm x 325 mm</t>
  </si>
  <si>
    <t>36.</t>
  </si>
  <si>
    <t>Koperty bezpieczne wykonane z folii nieprzeźroczystej, czarny poddruk, system trzech kuponów „Amersaffe wymiary 410 x400</t>
  </si>
  <si>
    <t>37.</t>
  </si>
  <si>
    <t>Skoroszyt PCV formatu A-4  zawieszany z przezroczystym przodem, perforacją z lewej strony z wkładką z wymienną etykietą</t>
  </si>
  <si>
    <t>38.</t>
  </si>
  <si>
    <r>
      <t>Skoroszyt tekturowy pełny A-4, wykonana z kartonu o gr. 250g/m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wewnątrz metalowy wąs umieszczony w dodatkowym pasku tektury</t>
    </r>
  </si>
  <si>
    <t>39.</t>
  </si>
  <si>
    <r>
      <t>Skoroszyt tekturowy A-4 wykonana z kartonu o gr. 250g/m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z oczkami do wpinania pełny</t>
    </r>
  </si>
  <si>
    <t>40.</t>
  </si>
  <si>
    <r>
      <t>Teczka tekturowa wiązana A-4, wykonana z kartonu o gr. 250g/m</t>
    </r>
    <r>
      <rPr>
        <vertAlign val="superscript"/>
        <sz val="8"/>
        <rFont val="Times New Roman"/>
        <family val="1"/>
      </rPr>
      <t>2</t>
    </r>
  </si>
  <si>
    <t>41.</t>
  </si>
  <si>
    <r>
      <t>Teczka tekturowa z gumką , wykonana z kartonu o gr. 350g/m</t>
    </r>
    <r>
      <rPr>
        <vertAlign val="superscript"/>
        <sz val="8"/>
        <rFont val="Times New Roman"/>
        <family val="1"/>
      </rPr>
      <t>2</t>
    </r>
  </si>
  <si>
    <t>42.</t>
  </si>
  <si>
    <t>Teczka wiązana PCV format A4, z przezroczystym przodem, z 3 zakładkami chroniące dokumenty przed wypadaniem</t>
  </si>
  <si>
    <t>43.</t>
  </si>
  <si>
    <r>
      <t>Teczka z gumką, wykonana z mocnego barwionego i lakierowanego z jednej strony kartonu o gr. 400g/m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zamykana na gumkę, 3 zakładki chroniące dokumenty przed wypadaniem, na dokumenty formatu A4</t>
    </r>
  </si>
  <si>
    <t>44.</t>
  </si>
  <si>
    <t>Teczka do podpisu ze sztucznej skóry 20 przegródek, z rozciągliwym grzbietem</t>
  </si>
  <si>
    <t>45.</t>
  </si>
  <si>
    <t>46.</t>
  </si>
  <si>
    <t>Zszywki z drutu biurowe 24/6 opakowanie po 1000 sztuk</t>
  </si>
  <si>
    <t>47.</t>
  </si>
  <si>
    <t xml:space="preserve"> Ołówek w oprawie drewnianej HB, łatwy do ostrzenia bez gumki, z antypoślizgową powłoką</t>
  </si>
  <si>
    <t>48.</t>
  </si>
  <si>
    <t>49.</t>
  </si>
  <si>
    <t>Korektor w płynie z pędzelkiem, pojemność min. 20 ml, pozbawiony substancji toksycznych nie pozostawiający śladów i cieni na kserokopiach, ekologiczny na bazie wody.</t>
  </si>
  <si>
    <t>50.</t>
  </si>
  <si>
    <t>Korektor w taśmie z opakowaniem  szer. Min. 5 mm i długość min. 6 mb</t>
  </si>
  <si>
    <t>51.</t>
  </si>
  <si>
    <t>Markery jednostronne do opisywania płyt  CD/DVD, z końcówką cienka jak i ultra cienką grubość linii min. UF 0,3 mm  czarne, czerwone</t>
  </si>
  <si>
    <t>52.</t>
  </si>
  <si>
    <t>Markery permanentne wodoodporne, nierozmazujące do pisania po szkle, plastiku, drewnie, metalu, różne kolory</t>
  </si>
  <si>
    <t>53.</t>
  </si>
  <si>
    <t>Zakreślacze tekstu atramentowe na bazie wody, różne kolory, grubość lini piszącej min. 2 mm max. 5 mm</t>
  </si>
  <si>
    <t>54.</t>
  </si>
  <si>
    <t>Kieszeń na dokumenty plastikowa A-4 z perforacją z lewego brzegu, 40 mic, w opakowaniach po 100 szt groszkowe</t>
  </si>
  <si>
    <t>55.</t>
  </si>
  <si>
    <t>Papier pakowy, szary w arkuszach min. 10szt 100x130</t>
  </si>
  <si>
    <t>56.</t>
  </si>
  <si>
    <t>Segregator A-4  z mechanizmem dźwigniowym w środku, z polipropylenu, dwustronna wymienna etykieta na grzbiecie, szerokość grzbietu – min. 7 cm kolor czerwony, granat, zielony</t>
  </si>
  <si>
    <t>57.</t>
  </si>
  <si>
    <t>Segregator A-4  z mechanizmem  dźwigniowym w środku, z polipropylenu, dwustronna wymienna etykieta na grzbiecie- szerokość  min.40 mm czerwony, granat, zielony</t>
  </si>
  <si>
    <t>58.</t>
  </si>
  <si>
    <r>
      <t>Zszywacz metalowy z wykończeniami z tworzyw sztucznych 24/6 24/8 , min na 40  kartek papier o gramaturze 80gr/m</t>
    </r>
    <r>
      <rPr>
        <vertAlign val="superscript"/>
        <sz val="8"/>
        <rFont val="Times New Roman"/>
        <family val="1"/>
      </rPr>
      <t>2</t>
    </r>
  </si>
  <si>
    <t>59.</t>
  </si>
  <si>
    <r>
      <t>Dziurkacz wykonany  z metalu, ze wskaźnikiem środka strony oraz listwą formatową, min  na 40 kartek papier o gramaturze 80gr/m</t>
    </r>
    <r>
      <rPr>
        <vertAlign val="superscript"/>
        <sz val="8"/>
        <rFont val="Times New Roman"/>
        <family val="1"/>
      </rPr>
      <t>2</t>
    </r>
  </si>
  <si>
    <t>60.</t>
  </si>
  <si>
    <t>Rozszywacz  do zszywek 24/6, 26/6</t>
  </si>
  <si>
    <t>61.</t>
  </si>
  <si>
    <t>Nożyczki  wykonane ze stali nierdzewnej, ergonomiczne wyprofilowana rękojeść, wykonana z niełamliwego plastiku  o całkowitej długości min.20,5 cm</t>
  </si>
  <si>
    <t>62.</t>
  </si>
  <si>
    <t>Kalka maszynowa do odbitek maszynowych, powlekana czarną masą piszącą , format A-4, opakowanie w formie teczki min. 100 ark. w opakowaniu</t>
  </si>
  <si>
    <t>63.</t>
  </si>
  <si>
    <t>Kalka ołówkowa do odbitek ręcznych, powlekana fioletową masą piszącą , format A-4, opakowanie w formie teczki min. 100 ark. w opakowaniu</t>
  </si>
  <si>
    <t>64.</t>
  </si>
  <si>
    <r>
      <t>Rolki termiczne  z papieru termo czułego o gr. 55g/m</t>
    </r>
    <r>
      <rPr>
        <vertAlign val="superscript"/>
        <sz val="8"/>
        <rFont val="Times New Roman"/>
        <family val="1"/>
      </rPr>
      <t xml:space="preserve">2  </t>
    </r>
    <r>
      <rPr>
        <sz val="8"/>
        <rFont val="Times New Roman"/>
        <family val="1"/>
      </rPr>
      <t>o wym. 57mm x 30m</t>
    </r>
  </si>
  <si>
    <t>65.</t>
  </si>
  <si>
    <t xml:space="preserve">Szuflada na biurko z polistyrenu, w różnych kolorach, z przodu miejsce do naklejania etykiet, profilowany przód zabezpieczający dokumenty przed wypadaniem. Możliwość łączenia w pionie oraz kaskadowo. </t>
  </si>
  <si>
    <t>66.</t>
  </si>
  <si>
    <t>Linijki plastikowe wykonane z przeźroczystego polistyrenu z podziałkami z zaokrąglanymi bokami 30 cm</t>
  </si>
  <si>
    <t>67.</t>
  </si>
  <si>
    <t>Linijki plastikowe wykonane z przeźroczystego polistyrenu z podziałkami z zaokrąglanymi bokami 20 cm</t>
  </si>
  <si>
    <t>68.</t>
  </si>
  <si>
    <t>Klej w sztyfcie do papieru, fotografii, tektury zawartość min. 36gr.</t>
  </si>
  <si>
    <t>69.</t>
  </si>
  <si>
    <t>Klej w płynie do papieru pojemność min. 40ml</t>
  </si>
  <si>
    <t>70.</t>
  </si>
  <si>
    <t>Poduszki do stempli  tradycyjnych o rozmiarach min. 70x110 mm nienasączone.</t>
  </si>
  <si>
    <t>71.</t>
  </si>
  <si>
    <t>Tusze do stempli polimerowych i gumowych czarny, niebieski, czerwony z dozownikiem zawartość min. 28ml (tolerancja 2 ml)</t>
  </si>
  <si>
    <t>72.</t>
  </si>
  <si>
    <t>Plastelina biała</t>
  </si>
  <si>
    <t>kg</t>
  </si>
  <si>
    <t>73.</t>
  </si>
  <si>
    <t>Cienkopis z tuszem odpornym na wysychanie plastikowa końcówka oprawiona w metal szer. Lini pisania 0,4mm wentylowana skuwka czarne, czerwone, zielone</t>
  </si>
  <si>
    <t>74.</t>
  </si>
  <si>
    <t>Gumki recepturki o średnicy  min. 30 mm w opakowaniach  po 1 kg.</t>
  </si>
  <si>
    <t>75.</t>
  </si>
  <si>
    <t>Gumki do mazania, z przeznaczeniem do ścierania ołówka z papieru, wyposażone  w ruchomą, kartonową osłonę , o wymiarach min.4,2 cm x 1,8 cm x 1,3 cm.</t>
  </si>
  <si>
    <t>76.</t>
  </si>
  <si>
    <t>Flamastry biurowe w różnych kolorach ( czarny, czerwony, niebieski, zielony), z mocną końcówką o grubości 1 mm(szerokość linii 1 mm), odporny na rozwarstwienie, odporny na blaknięcie, bezwonny tusz na bazie wody, wentylowana skuwka, odporność na zasychanie.</t>
  </si>
  <si>
    <t>77.</t>
  </si>
  <si>
    <t>Podkłady na biurko przeźroczyste, , wykonane z elastycznego plastiku o wymiarach min. 400 x 530 mm</t>
  </si>
  <si>
    <t>78.</t>
  </si>
  <si>
    <t>Blok milimetrowy A-4 (blok a' 20 ark.)</t>
  </si>
  <si>
    <t>79.</t>
  </si>
  <si>
    <t>Okładka do bindownicy przeźroczysta A-4 grubość min. 200 mic, bezbarwna ( opakowanie po 100 szt)</t>
  </si>
  <si>
    <t>80.</t>
  </si>
  <si>
    <t>Okładka do bindownicy kartonowa- min. 250 g/m 2 format A-4 (opakowanie po 100 szt) – kolor niebieski</t>
  </si>
  <si>
    <t>81.</t>
  </si>
  <si>
    <t>Kreda  szkolna o kwadratowym przekroju biała mało pyląca, o wymiarach min. 13 x 83 mm, w opakowaniach po 50 sztuk</t>
  </si>
  <si>
    <t>82.</t>
  </si>
  <si>
    <t xml:space="preserve"> Pinezki do tablic korkowych (beczułki) wielokolorowe ( opakowanie po 50 szt)</t>
  </si>
  <si>
    <t>83.</t>
  </si>
  <si>
    <t>KALKULACJA CENOWA</t>
  </si>
  <si>
    <t>załącznik do formularza cenowego</t>
  </si>
  <si>
    <t>stanowi integralną część formularza ofertowego</t>
  </si>
  <si>
    <t>producent lub marka lub nazwa handlowa lub znak towarowy</t>
  </si>
  <si>
    <t xml:space="preserve">Zeszyt 16 kartkowy A-5 w kratkę </t>
  </si>
  <si>
    <t>Teczka skrzydłowa wykonana z wytrzymałej tektury, oklejonej na zewnątrz folią PP, a wewnątrz papierem, zamykana na 2 rzepy, szerokość grzbietu 35 mm, a dokumenty formatu A4</t>
  </si>
  <si>
    <t>Korektor w długopisie zaopatrzony w metalową końcówkę do precyzyjnego korygowania pisma, pojemność min. 8 ml płynu korygujacego</t>
  </si>
  <si>
    <t>Temperówki tradycyjne, przeznaczone do ostrzenia ołówków, metalowe.</t>
  </si>
  <si>
    <t>słownie wartość brutto oferty:</t>
  </si>
  <si>
    <t>Suma kwot brutto pozycji od nr 1 do 83</t>
  </si>
  <si>
    <t>Kwota brutto</t>
  </si>
  <si>
    <t>Kwota netto</t>
  </si>
  <si>
    <t>Długopis żelowy z wymiennym wkładem, końcówka ze wzmacnianej stali, ergonomiczny wygodny uchwyt, grubość linii pisania  min 0,3 mm , kolor wkładu : czarny, niebieski,zielony, czerwony.</t>
  </si>
  <si>
    <t>Brulion w kratkę min 160 kartek formatu A-4, sztywna oprawa laminowana</t>
  </si>
  <si>
    <t>Notes samoprzylepny  koloru żółtego 75 mmx125mm 100 kart, lub różne kolory</t>
  </si>
  <si>
    <t>Notes samoprzylepny  koloru żółtego 38 mmx51mm 100 kart,  lub różne kolory</t>
  </si>
  <si>
    <t>Notes samoprzylepny  koloru żółtego 76mm x 76 mm 100 kart lub rózne kolory</t>
  </si>
  <si>
    <t>Długopis automatyczny wykonany z tworzywa sztucznego, zaopatrzony w wygodny  uchwyt. Wyposażony w metalową końcówkę do prowadzenia wkładu. Kolor wkładu niebieski, czarny.</t>
  </si>
  <si>
    <t>Długopis automatyczny zwykły. Wyposażony w gumkę w miejscu trzymania. Różne kolory obudowy. Kolor wkładu czarny, niebieski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</si>
</sst>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6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6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2" fontId="3" fillId="0" borderId="10" xfId="6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3" fillId="0" borderId="17" xfId="60" applyNumberFormat="1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2" fontId="0" fillId="0" borderId="18" xfId="6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" fontId="3" fillId="0" borderId="23" xfId="6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3" fillId="33" borderId="10" xfId="60" applyNumberFormat="1" applyFont="1" applyFill="1" applyBorder="1" applyAlignment="1" applyProtection="1">
      <alignment horizontal="center" vertical="center" wrapText="1"/>
      <protection/>
    </xf>
    <xf numFmtId="2" fontId="0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81">
      <selection activeCell="B91" sqref="B91:H91"/>
    </sheetView>
  </sheetViews>
  <sheetFormatPr defaultColWidth="11.57421875" defaultRowHeight="12.75"/>
  <cols>
    <col min="1" max="1" width="3.28125" style="1" customWidth="1"/>
    <col min="2" max="2" width="66.140625" style="2" customWidth="1"/>
    <col min="3" max="3" width="10.57421875" style="0" customWidth="1"/>
    <col min="4" max="4" width="14.421875" style="0" customWidth="1"/>
    <col min="5" max="5" width="9.57421875" style="3" customWidth="1"/>
    <col min="6" max="6" width="13.28125" style="4" customWidth="1"/>
    <col min="7" max="7" width="13.7109375" style="4" customWidth="1"/>
    <col min="8" max="8" width="14.421875" style="4" customWidth="1"/>
  </cols>
  <sheetData>
    <row r="1" spans="2:8" ht="15.75">
      <c r="B1" s="19" t="s">
        <v>163</v>
      </c>
      <c r="G1" s="33" t="s">
        <v>164</v>
      </c>
      <c r="H1" s="33"/>
    </row>
    <row r="2" ht="12.75">
      <c r="B2" s="1" t="s">
        <v>165</v>
      </c>
    </row>
    <row r="4" spans="1:8" ht="14.25" customHeight="1">
      <c r="A4" s="30"/>
      <c r="B4" s="30"/>
      <c r="C4" s="30"/>
      <c r="D4" s="18"/>
      <c r="E4" s="31" t="s">
        <v>0</v>
      </c>
      <c r="F4" s="32" t="s">
        <v>1</v>
      </c>
      <c r="G4" s="32" t="s">
        <v>174</v>
      </c>
      <c r="H4" s="32" t="s">
        <v>173</v>
      </c>
    </row>
    <row r="5" spans="1:8" ht="45">
      <c r="A5" s="5" t="s">
        <v>2</v>
      </c>
      <c r="B5" s="5" t="s">
        <v>3</v>
      </c>
      <c r="C5" s="5" t="s">
        <v>4</v>
      </c>
      <c r="D5" s="5" t="s">
        <v>166</v>
      </c>
      <c r="E5" s="31"/>
      <c r="F5" s="32"/>
      <c r="G5" s="32"/>
      <c r="H5" s="32"/>
    </row>
    <row r="6" spans="1:8" s="3" customFormat="1" ht="21" customHeight="1">
      <c r="A6" s="6" t="s">
        <v>5</v>
      </c>
      <c r="B6" s="7" t="s">
        <v>6</v>
      </c>
      <c r="C6" s="8" t="s">
        <v>7</v>
      </c>
      <c r="D6" s="8"/>
      <c r="E6" s="9">
        <v>7000</v>
      </c>
      <c r="F6" s="10"/>
      <c r="G6" s="10">
        <f aca="true" t="shared" si="0" ref="G6:G37">(F6*E6)</f>
        <v>0</v>
      </c>
      <c r="H6" s="10">
        <f aca="true" t="shared" si="1" ref="H6:H37">(G6*23/100+G6)</f>
        <v>0</v>
      </c>
    </row>
    <row r="7" spans="1:8" s="3" customFormat="1" ht="20.25" customHeight="1">
      <c r="A7" s="6" t="s">
        <v>8</v>
      </c>
      <c r="B7" s="7" t="s">
        <v>9</v>
      </c>
      <c r="C7" s="8" t="s">
        <v>7</v>
      </c>
      <c r="D7" s="8"/>
      <c r="E7" s="9">
        <v>12000</v>
      </c>
      <c r="F7" s="10"/>
      <c r="G7" s="10">
        <f t="shared" si="0"/>
        <v>0</v>
      </c>
      <c r="H7" s="10">
        <f t="shared" si="1"/>
        <v>0</v>
      </c>
    </row>
    <row r="8" spans="1:8" s="3" customFormat="1" ht="21.75" customHeight="1">
      <c r="A8" s="6" t="s">
        <v>10</v>
      </c>
      <c r="B8" s="7" t="s">
        <v>11</v>
      </c>
      <c r="C8" s="8" t="s">
        <v>7</v>
      </c>
      <c r="D8" s="8"/>
      <c r="E8" s="8">
        <v>1200</v>
      </c>
      <c r="F8" s="10"/>
      <c r="G8" s="10">
        <f t="shared" si="0"/>
        <v>0</v>
      </c>
      <c r="H8" s="10">
        <f t="shared" si="1"/>
        <v>0</v>
      </c>
    </row>
    <row r="9" spans="1:8" s="3" customFormat="1" ht="21" customHeight="1">
      <c r="A9" s="6" t="s">
        <v>12</v>
      </c>
      <c r="B9" s="7" t="s">
        <v>13</v>
      </c>
      <c r="C9" s="8" t="s">
        <v>7</v>
      </c>
      <c r="D9" s="8"/>
      <c r="E9" s="8">
        <v>3500</v>
      </c>
      <c r="F9" s="10"/>
      <c r="G9" s="10">
        <f t="shared" si="0"/>
        <v>0</v>
      </c>
      <c r="H9" s="10">
        <f t="shared" si="1"/>
        <v>0</v>
      </c>
    </row>
    <row r="10" spans="1:8" s="3" customFormat="1" ht="22.5" customHeight="1">
      <c r="A10" s="6" t="s">
        <v>14</v>
      </c>
      <c r="B10" s="7" t="s">
        <v>15</v>
      </c>
      <c r="C10" s="8" t="s">
        <v>7</v>
      </c>
      <c r="D10" s="8"/>
      <c r="E10" s="8">
        <v>1000</v>
      </c>
      <c r="F10" s="10"/>
      <c r="G10" s="10">
        <f t="shared" si="0"/>
        <v>0</v>
      </c>
      <c r="H10" s="10">
        <f t="shared" si="1"/>
        <v>0</v>
      </c>
    </row>
    <row r="11" spans="1:8" s="3" customFormat="1" ht="22.5" customHeight="1">
      <c r="A11" s="6" t="s">
        <v>16</v>
      </c>
      <c r="B11" s="7" t="s">
        <v>176</v>
      </c>
      <c r="C11" s="8" t="s">
        <v>7</v>
      </c>
      <c r="D11" s="8"/>
      <c r="E11" s="8">
        <v>100</v>
      </c>
      <c r="F11" s="10"/>
      <c r="G11" s="10">
        <f t="shared" si="0"/>
        <v>0</v>
      </c>
      <c r="H11" s="10">
        <f t="shared" si="1"/>
        <v>0</v>
      </c>
    </row>
    <row r="12" spans="1:8" s="3" customFormat="1" ht="21" customHeight="1">
      <c r="A12" s="6" t="s">
        <v>17</v>
      </c>
      <c r="B12" s="7" t="s">
        <v>167</v>
      </c>
      <c r="C12" s="8" t="s">
        <v>7</v>
      </c>
      <c r="D12" s="8"/>
      <c r="E12" s="8">
        <v>100</v>
      </c>
      <c r="F12" s="10"/>
      <c r="G12" s="10">
        <f t="shared" si="0"/>
        <v>0</v>
      </c>
      <c r="H12" s="10">
        <f t="shared" si="1"/>
        <v>0</v>
      </c>
    </row>
    <row r="13" spans="1:8" s="3" customFormat="1" ht="21.75" customHeight="1">
      <c r="A13" s="6" t="s">
        <v>18</v>
      </c>
      <c r="B13" s="7" t="s">
        <v>19</v>
      </c>
      <c r="C13" s="8" t="s">
        <v>7</v>
      </c>
      <c r="D13" s="8"/>
      <c r="E13" s="8">
        <v>300</v>
      </c>
      <c r="F13" s="10"/>
      <c r="G13" s="10">
        <f t="shared" si="0"/>
        <v>0</v>
      </c>
      <c r="H13" s="10">
        <f t="shared" si="1"/>
        <v>0</v>
      </c>
    </row>
    <row r="14" spans="1:8" s="3" customFormat="1" ht="21.75" customHeight="1">
      <c r="A14" s="6" t="s">
        <v>20</v>
      </c>
      <c r="B14" s="7" t="s">
        <v>21</v>
      </c>
      <c r="C14" s="8" t="s">
        <v>7</v>
      </c>
      <c r="D14" s="8"/>
      <c r="E14" s="8">
        <v>150</v>
      </c>
      <c r="F14" s="10"/>
      <c r="G14" s="10">
        <f t="shared" si="0"/>
        <v>0</v>
      </c>
      <c r="H14" s="10">
        <f t="shared" si="1"/>
        <v>0</v>
      </c>
    </row>
    <row r="15" spans="1:8" s="3" customFormat="1" ht="21" customHeight="1">
      <c r="A15" s="6" t="s">
        <v>22</v>
      </c>
      <c r="B15" s="7" t="s">
        <v>23</v>
      </c>
      <c r="C15" s="8" t="s">
        <v>7</v>
      </c>
      <c r="D15" s="8"/>
      <c r="E15" s="8">
        <v>3000</v>
      </c>
      <c r="F15" s="10"/>
      <c r="G15" s="10">
        <f t="shared" si="0"/>
        <v>0</v>
      </c>
      <c r="H15" s="10">
        <f t="shared" si="1"/>
        <v>0</v>
      </c>
    </row>
    <row r="16" spans="1:8" s="3" customFormat="1" ht="21" customHeight="1">
      <c r="A16" s="6" t="s">
        <v>24</v>
      </c>
      <c r="B16" s="7" t="s">
        <v>25</v>
      </c>
      <c r="C16" s="8" t="s">
        <v>7</v>
      </c>
      <c r="D16" s="8"/>
      <c r="E16" s="8">
        <v>3000</v>
      </c>
      <c r="F16" s="10"/>
      <c r="G16" s="10">
        <f t="shared" si="0"/>
        <v>0</v>
      </c>
      <c r="H16" s="10">
        <f t="shared" si="1"/>
        <v>0</v>
      </c>
    </row>
    <row r="17" spans="1:8" s="3" customFormat="1" ht="19.5" customHeight="1">
      <c r="A17" s="6" t="s">
        <v>26</v>
      </c>
      <c r="B17" s="7" t="s">
        <v>27</v>
      </c>
      <c r="C17" s="8" t="s">
        <v>7</v>
      </c>
      <c r="D17" s="8"/>
      <c r="E17" s="8">
        <v>3000</v>
      </c>
      <c r="F17" s="10"/>
      <c r="G17" s="10">
        <f t="shared" si="0"/>
        <v>0</v>
      </c>
      <c r="H17" s="10">
        <f t="shared" si="1"/>
        <v>0</v>
      </c>
    </row>
    <row r="18" spans="1:8" s="3" customFormat="1" ht="20.25" customHeight="1">
      <c r="A18" s="6" t="s">
        <v>28</v>
      </c>
      <c r="B18" s="7" t="s">
        <v>177</v>
      </c>
      <c r="C18" s="8" t="s">
        <v>7</v>
      </c>
      <c r="D18" s="8"/>
      <c r="E18" s="8">
        <v>3000</v>
      </c>
      <c r="F18" s="10"/>
      <c r="G18" s="10">
        <f t="shared" si="0"/>
        <v>0</v>
      </c>
      <c r="H18" s="10">
        <f t="shared" si="1"/>
        <v>0</v>
      </c>
    </row>
    <row r="19" spans="1:8" s="3" customFormat="1" ht="20.25" customHeight="1">
      <c r="A19" s="6" t="s">
        <v>29</v>
      </c>
      <c r="B19" s="7" t="s">
        <v>178</v>
      </c>
      <c r="C19" s="8" t="s">
        <v>7</v>
      </c>
      <c r="D19" s="8"/>
      <c r="E19" s="8">
        <v>4000</v>
      </c>
      <c r="F19" s="10"/>
      <c r="G19" s="10">
        <f t="shared" si="0"/>
        <v>0</v>
      </c>
      <c r="H19" s="10">
        <f t="shared" si="1"/>
        <v>0</v>
      </c>
    </row>
    <row r="20" spans="1:8" s="3" customFormat="1" ht="20.25" customHeight="1">
      <c r="A20" s="6" t="s">
        <v>30</v>
      </c>
      <c r="B20" s="7" t="s">
        <v>179</v>
      </c>
      <c r="C20" s="8" t="s">
        <v>7</v>
      </c>
      <c r="D20" s="8"/>
      <c r="E20" s="8">
        <v>4000</v>
      </c>
      <c r="F20" s="10"/>
      <c r="G20" s="10">
        <f t="shared" si="0"/>
        <v>0</v>
      </c>
      <c r="H20" s="10">
        <f t="shared" si="1"/>
        <v>0</v>
      </c>
    </row>
    <row r="21" spans="1:8" s="3" customFormat="1" ht="35.25" customHeight="1">
      <c r="A21" s="6" t="s">
        <v>31</v>
      </c>
      <c r="B21" s="11" t="s">
        <v>180</v>
      </c>
      <c r="C21" s="8" t="s">
        <v>7</v>
      </c>
      <c r="D21" s="8"/>
      <c r="E21" s="12">
        <v>7000</v>
      </c>
      <c r="F21" s="10"/>
      <c r="G21" s="10">
        <f t="shared" si="0"/>
        <v>0</v>
      </c>
      <c r="H21" s="10">
        <f t="shared" si="1"/>
        <v>0</v>
      </c>
    </row>
    <row r="22" spans="1:8" s="3" customFormat="1" ht="25.5" customHeight="1">
      <c r="A22" s="6" t="s">
        <v>32</v>
      </c>
      <c r="B22" s="11" t="s">
        <v>181</v>
      </c>
      <c r="C22" s="8" t="s">
        <v>7</v>
      </c>
      <c r="D22" s="8"/>
      <c r="E22" s="12">
        <v>60000</v>
      </c>
      <c r="F22" s="10"/>
      <c r="G22" s="10">
        <f t="shared" si="0"/>
        <v>0</v>
      </c>
      <c r="H22" s="10">
        <f t="shared" si="1"/>
        <v>0</v>
      </c>
    </row>
    <row r="23" spans="1:8" s="3" customFormat="1" ht="36" customHeight="1">
      <c r="A23" s="6" t="s">
        <v>33</v>
      </c>
      <c r="B23" s="13" t="s">
        <v>34</v>
      </c>
      <c r="C23" s="8" t="s">
        <v>7</v>
      </c>
      <c r="D23" s="8"/>
      <c r="E23" s="8">
        <v>500</v>
      </c>
      <c r="F23" s="10"/>
      <c r="G23" s="10">
        <f t="shared" si="0"/>
        <v>0</v>
      </c>
      <c r="H23" s="10">
        <f t="shared" si="1"/>
        <v>0</v>
      </c>
    </row>
    <row r="24" spans="1:8" s="3" customFormat="1" ht="34.5" customHeight="1">
      <c r="A24" s="6" t="s">
        <v>35</v>
      </c>
      <c r="B24" s="13" t="s">
        <v>175</v>
      </c>
      <c r="C24" s="8" t="s">
        <v>7</v>
      </c>
      <c r="D24" s="8"/>
      <c r="E24" s="8">
        <v>7000</v>
      </c>
      <c r="F24" s="10"/>
      <c r="G24" s="10">
        <f t="shared" si="0"/>
        <v>0</v>
      </c>
      <c r="H24" s="10">
        <f t="shared" si="1"/>
        <v>0</v>
      </c>
    </row>
    <row r="25" spans="1:8" s="3" customFormat="1" ht="21" customHeight="1">
      <c r="A25" s="6" t="s">
        <v>36</v>
      </c>
      <c r="B25" s="11" t="s">
        <v>37</v>
      </c>
      <c r="C25" s="8" t="s">
        <v>38</v>
      </c>
      <c r="D25" s="8"/>
      <c r="E25" s="8">
        <v>5000</v>
      </c>
      <c r="F25" s="10"/>
      <c r="G25" s="10">
        <f t="shared" si="0"/>
        <v>0</v>
      </c>
      <c r="H25" s="10">
        <f t="shared" si="1"/>
        <v>0</v>
      </c>
    </row>
    <row r="26" spans="1:8" s="3" customFormat="1" ht="24.75" customHeight="1">
      <c r="A26" s="6" t="s">
        <v>39</v>
      </c>
      <c r="B26" s="13" t="s">
        <v>40</v>
      </c>
      <c r="C26" s="8" t="s">
        <v>38</v>
      </c>
      <c r="D26" s="8"/>
      <c r="E26" s="8">
        <v>500</v>
      </c>
      <c r="F26" s="10"/>
      <c r="G26" s="10">
        <f t="shared" si="0"/>
        <v>0</v>
      </c>
      <c r="H26" s="10">
        <f t="shared" si="1"/>
        <v>0</v>
      </c>
    </row>
    <row r="27" spans="1:8" s="3" customFormat="1" ht="24.75" customHeight="1">
      <c r="A27" s="6" t="s">
        <v>41</v>
      </c>
      <c r="B27" s="13" t="s">
        <v>42</v>
      </c>
      <c r="C27" s="8" t="s">
        <v>38</v>
      </c>
      <c r="D27" s="8"/>
      <c r="E27" s="8">
        <v>500</v>
      </c>
      <c r="F27" s="10"/>
      <c r="G27" s="10">
        <f t="shared" si="0"/>
        <v>0</v>
      </c>
      <c r="H27" s="10">
        <f t="shared" si="1"/>
        <v>0</v>
      </c>
    </row>
    <row r="28" spans="1:8" s="3" customFormat="1" ht="24.75" customHeight="1">
      <c r="A28" s="6" t="s">
        <v>43</v>
      </c>
      <c r="B28" s="13" t="s">
        <v>44</v>
      </c>
      <c r="C28" s="8" t="s">
        <v>38</v>
      </c>
      <c r="D28" s="8"/>
      <c r="E28" s="8">
        <v>300</v>
      </c>
      <c r="F28" s="10"/>
      <c r="G28" s="10">
        <f t="shared" si="0"/>
        <v>0</v>
      </c>
      <c r="H28" s="10">
        <f t="shared" si="1"/>
        <v>0</v>
      </c>
    </row>
    <row r="29" spans="1:8" s="3" customFormat="1" ht="24.75" customHeight="1">
      <c r="A29" s="6" t="s">
        <v>45</v>
      </c>
      <c r="B29" s="13" t="s">
        <v>46</v>
      </c>
      <c r="C29" s="8" t="s">
        <v>38</v>
      </c>
      <c r="D29" s="8"/>
      <c r="E29" s="8">
        <v>300</v>
      </c>
      <c r="F29" s="10"/>
      <c r="G29" s="10">
        <f t="shared" si="0"/>
        <v>0</v>
      </c>
      <c r="H29" s="10">
        <f t="shared" si="1"/>
        <v>0</v>
      </c>
    </row>
    <row r="30" spans="1:8" s="3" customFormat="1" ht="24.75" customHeight="1">
      <c r="A30" s="6" t="s">
        <v>47</v>
      </c>
      <c r="B30" s="13" t="s">
        <v>48</v>
      </c>
      <c r="C30" s="8" t="s">
        <v>38</v>
      </c>
      <c r="D30" s="8"/>
      <c r="E30" s="8">
        <v>300</v>
      </c>
      <c r="F30" s="10"/>
      <c r="G30" s="10">
        <f t="shared" si="0"/>
        <v>0</v>
      </c>
      <c r="H30" s="10">
        <f t="shared" si="1"/>
        <v>0</v>
      </c>
    </row>
    <row r="31" spans="1:8" s="3" customFormat="1" ht="24.75" customHeight="1">
      <c r="A31" s="6" t="s">
        <v>49</v>
      </c>
      <c r="B31" s="11" t="s">
        <v>50</v>
      </c>
      <c r="C31" s="8" t="s">
        <v>7</v>
      </c>
      <c r="D31" s="8"/>
      <c r="E31" s="8">
        <v>15000</v>
      </c>
      <c r="F31" s="10"/>
      <c r="G31" s="10">
        <f t="shared" si="0"/>
        <v>0</v>
      </c>
      <c r="H31" s="10">
        <f t="shared" si="1"/>
        <v>0</v>
      </c>
    </row>
    <row r="32" spans="1:8" s="3" customFormat="1" ht="24.75" customHeight="1">
      <c r="A32" s="6" t="s">
        <v>51</v>
      </c>
      <c r="B32" s="11" t="s">
        <v>52</v>
      </c>
      <c r="C32" s="8" t="s">
        <v>7</v>
      </c>
      <c r="D32" s="8"/>
      <c r="E32" s="8">
        <v>700000</v>
      </c>
      <c r="F32" s="10"/>
      <c r="G32" s="10">
        <f t="shared" si="0"/>
        <v>0</v>
      </c>
      <c r="H32" s="10">
        <f t="shared" si="1"/>
        <v>0</v>
      </c>
    </row>
    <row r="33" spans="1:8" s="3" customFormat="1" ht="24.75" customHeight="1">
      <c r="A33" s="6" t="s">
        <v>53</v>
      </c>
      <c r="B33" s="11" t="s">
        <v>54</v>
      </c>
      <c r="C33" s="8" t="s">
        <v>7</v>
      </c>
      <c r="D33" s="8"/>
      <c r="E33" s="8">
        <v>200000</v>
      </c>
      <c r="F33" s="10"/>
      <c r="G33" s="10">
        <f t="shared" si="0"/>
        <v>0</v>
      </c>
      <c r="H33" s="10">
        <f t="shared" si="1"/>
        <v>0</v>
      </c>
    </row>
    <row r="34" spans="1:8" s="3" customFormat="1" ht="24.75" customHeight="1">
      <c r="A34" s="6" t="s">
        <v>55</v>
      </c>
      <c r="B34" s="11" t="s">
        <v>56</v>
      </c>
      <c r="C34" s="8" t="s">
        <v>7</v>
      </c>
      <c r="D34" s="8"/>
      <c r="E34" s="8">
        <v>250000</v>
      </c>
      <c r="F34" s="10"/>
      <c r="G34" s="10">
        <f t="shared" si="0"/>
        <v>0</v>
      </c>
      <c r="H34" s="10">
        <f t="shared" si="1"/>
        <v>0</v>
      </c>
    </row>
    <row r="35" spans="1:8" s="3" customFormat="1" ht="24.75" customHeight="1">
      <c r="A35" s="6" t="s">
        <v>57</v>
      </c>
      <c r="B35" s="11" t="s">
        <v>58</v>
      </c>
      <c r="C35" s="8" t="s">
        <v>7</v>
      </c>
      <c r="D35" s="8"/>
      <c r="E35" s="8">
        <v>25000</v>
      </c>
      <c r="F35" s="10"/>
      <c r="G35" s="10">
        <f t="shared" si="0"/>
        <v>0</v>
      </c>
      <c r="H35" s="10">
        <f t="shared" si="1"/>
        <v>0</v>
      </c>
    </row>
    <row r="36" spans="1:8" s="3" customFormat="1" ht="24.75" customHeight="1">
      <c r="A36" s="6" t="s">
        <v>59</v>
      </c>
      <c r="B36" s="11" t="s">
        <v>60</v>
      </c>
      <c r="C36" s="8" t="s">
        <v>7</v>
      </c>
      <c r="D36" s="8"/>
      <c r="E36" s="8">
        <v>1000</v>
      </c>
      <c r="F36" s="10"/>
      <c r="G36" s="10">
        <f t="shared" si="0"/>
        <v>0</v>
      </c>
      <c r="H36" s="10">
        <f t="shared" si="1"/>
        <v>0</v>
      </c>
    </row>
    <row r="37" spans="1:8" s="3" customFormat="1" ht="24.75" customHeight="1">
      <c r="A37" s="6" t="s">
        <v>61</v>
      </c>
      <c r="B37" s="13" t="s">
        <v>62</v>
      </c>
      <c r="C37" s="8" t="s">
        <v>7</v>
      </c>
      <c r="D37" s="8"/>
      <c r="E37" s="8">
        <v>500</v>
      </c>
      <c r="F37" s="10"/>
      <c r="G37" s="10">
        <f t="shared" si="0"/>
        <v>0</v>
      </c>
      <c r="H37" s="10">
        <f t="shared" si="1"/>
        <v>0</v>
      </c>
    </row>
    <row r="38" spans="1:8" s="3" customFormat="1" ht="24.75" customHeight="1">
      <c r="A38" s="6" t="s">
        <v>63</v>
      </c>
      <c r="B38" s="11" t="s">
        <v>64</v>
      </c>
      <c r="C38" s="8" t="s">
        <v>7</v>
      </c>
      <c r="D38" s="8"/>
      <c r="E38" s="8">
        <v>15000</v>
      </c>
      <c r="F38" s="10"/>
      <c r="G38" s="10">
        <f aca="true" t="shared" si="2" ref="G38:G69">(F38*E38)</f>
        <v>0</v>
      </c>
      <c r="H38" s="10">
        <f aca="true" t="shared" si="3" ref="H38:H69">(G38*23/100+G38)</f>
        <v>0</v>
      </c>
    </row>
    <row r="39" spans="1:8" s="3" customFormat="1" ht="24.75" customHeight="1">
      <c r="A39" s="6" t="s">
        <v>65</v>
      </c>
      <c r="B39" s="11" t="s">
        <v>66</v>
      </c>
      <c r="C39" s="8" t="s">
        <v>7</v>
      </c>
      <c r="D39" s="8"/>
      <c r="E39" s="8">
        <v>7000</v>
      </c>
      <c r="F39" s="10"/>
      <c r="G39" s="10">
        <f t="shared" si="2"/>
        <v>0</v>
      </c>
      <c r="H39" s="10">
        <f t="shared" si="3"/>
        <v>0</v>
      </c>
    </row>
    <row r="40" spans="1:8" s="3" customFormat="1" ht="24.75" customHeight="1">
      <c r="A40" s="6" t="s">
        <v>67</v>
      </c>
      <c r="B40" s="11" t="s">
        <v>68</v>
      </c>
      <c r="C40" s="8" t="s">
        <v>7</v>
      </c>
      <c r="D40" s="8"/>
      <c r="E40" s="8">
        <v>3000</v>
      </c>
      <c r="F40" s="10"/>
      <c r="G40" s="10">
        <f t="shared" si="2"/>
        <v>0</v>
      </c>
      <c r="H40" s="10">
        <f t="shared" si="3"/>
        <v>0</v>
      </c>
    </row>
    <row r="41" spans="1:8" s="3" customFormat="1" ht="24.75" customHeight="1">
      <c r="A41" s="6" t="s">
        <v>69</v>
      </c>
      <c r="B41" s="11" t="s">
        <v>70</v>
      </c>
      <c r="C41" s="8" t="s">
        <v>7</v>
      </c>
      <c r="D41" s="8"/>
      <c r="E41" s="8">
        <v>600</v>
      </c>
      <c r="F41" s="10"/>
      <c r="G41" s="10">
        <f t="shared" si="2"/>
        <v>0</v>
      </c>
      <c r="H41" s="10">
        <f t="shared" si="3"/>
        <v>0</v>
      </c>
    </row>
    <row r="42" spans="1:8" s="3" customFormat="1" ht="24.75" customHeight="1">
      <c r="A42" s="6" t="s">
        <v>71</v>
      </c>
      <c r="B42" s="11" t="s">
        <v>72</v>
      </c>
      <c r="C42" s="8" t="s">
        <v>7</v>
      </c>
      <c r="D42" s="8"/>
      <c r="E42" s="8">
        <v>60000</v>
      </c>
      <c r="F42" s="10"/>
      <c r="G42" s="10">
        <f t="shared" si="2"/>
        <v>0</v>
      </c>
      <c r="H42" s="10">
        <f t="shared" si="3"/>
        <v>0</v>
      </c>
    </row>
    <row r="43" spans="1:8" s="3" customFormat="1" ht="24.75" customHeight="1">
      <c r="A43" s="6" t="s">
        <v>73</v>
      </c>
      <c r="B43" s="11" t="s">
        <v>74</v>
      </c>
      <c r="C43" s="8" t="s">
        <v>7</v>
      </c>
      <c r="D43" s="8"/>
      <c r="E43" s="8">
        <v>25000</v>
      </c>
      <c r="F43" s="10"/>
      <c r="G43" s="10">
        <f t="shared" si="2"/>
        <v>0</v>
      </c>
      <c r="H43" s="10">
        <f t="shared" si="3"/>
        <v>0</v>
      </c>
    </row>
    <row r="44" spans="1:8" s="3" customFormat="1" ht="24.75" customHeight="1">
      <c r="A44" s="6" t="s">
        <v>75</v>
      </c>
      <c r="B44" s="11" t="s">
        <v>76</v>
      </c>
      <c r="C44" s="8" t="s">
        <v>7</v>
      </c>
      <c r="D44" s="8"/>
      <c r="E44" s="8">
        <v>10000</v>
      </c>
      <c r="F44" s="10"/>
      <c r="G44" s="10">
        <f t="shared" si="2"/>
        <v>0</v>
      </c>
      <c r="H44" s="10">
        <f t="shared" si="3"/>
        <v>0</v>
      </c>
    </row>
    <row r="45" spans="1:8" s="3" customFormat="1" ht="24.75" customHeight="1">
      <c r="A45" s="6" t="s">
        <v>77</v>
      </c>
      <c r="B45" s="11" t="s">
        <v>78</v>
      </c>
      <c r="C45" s="8" t="s">
        <v>7</v>
      </c>
      <c r="D45" s="8"/>
      <c r="E45" s="8">
        <v>25000</v>
      </c>
      <c r="F45" s="10"/>
      <c r="G45" s="10">
        <f t="shared" si="2"/>
        <v>0</v>
      </c>
      <c r="H45" s="10">
        <f t="shared" si="3"/>
        <v>0</v>
      </c>
    </row>
    <row r="46" spans="1:8" s="3" customFormat="1" ht="24.75" customHeight="1">
      <c r="A46" s="6" t="s">
        <v>79</v>
      </c>
      <c r="B46" s="14" t="s">
        <v>80</v>
      </c>
      <c r="C46" s="8" t="s">
        <v>7</v>
      </c>
      <c r="D46" s="8"/>
      <c r="E46" s="8">
        <v>3000</v>
      </c>
      <c r="F46" s="10"/>
      <c r="G46" s="10">
        <f t="shared" si="2"/>
        <v>0</v>
      </c>
      <c r="H46" s="10">
        <f t="shared" si="3"/>
        <v>0</v>
      </c>
    </row>
    <row r="47" spans="1:8" s="3" customFormat="1" ht="24.75" customHeight="1">
      <c r="A47" s="6" t="s">
        <v>81</v>
      </c>
      <c r="B47" s="11" t="s">
        <v>82</v>
      </c>
      <c r="C47" s="8" t="s">
        <v>7</v>
      </c>
      <c r="D47" s="8"/>
      <c r="E47" s="8">
        <v>10000</v>
      </c>
      <c r="F47" s="10"/>
      <c r="G47" s="10">
        <f t="shared" si="2"/>
        <v>0</v>
      </c>
      <c r="H47" s="10">
        <f t="shared" si="3"/>
        <v>0</v>
      </c>
    </row>
    <row r="48" spans="1:8" s="3" customFormat="1" ht="34.5" customHeight="1">
      <c r="A48" s="6" t="s">
        <v>83</v>
      </c>
      <c r="B48" s="13" t="s">
        <v>84</v>
      </c>
      <c r="C48" s="8" t="s">
        <v>7</v>
      </c>
      <c r="D48" s="8"/>
      <c r="E48" s="8">
        <v>2000</v>
      </c>
      <c r="F48" s="10"/>
      <c r="G48" s="10">
        <f t="shared" si="2"/>
        <v>0</v>
      </c>
      <c r="H48" s="10">
        <f t="shared" si="3"/>
        <v>0</v>
      </c>
    </row>
    <row r="49" spans="1:8" s="3" customFormat="1" ht="24.75" customHeight="1">
      <c r="A49" s="6" t="s">
        <v>85</v>
      </c>
      <c r="B49" s="11" t="s">
        <v>86</v>
      </c>
      <c r="C49" s="8" t="s">
        <v>7</v>
      </c>
      <c r="D49" s="8"/>
      <c r="E49" s="8">
        <v>250</v>
      </c>
      <c r="F49" s="10"/>
      <c r="G49" s="10">
        <f t="shared" si="2"/>
        <v>0</v>
      </c>
      <c r="H49" s="10">
        <f t="shared" si="3"/>
        <v>0</v>
      </c>
    </row>
    <row r="50" spans="1:8" s="3" customFormat="1" ht="33" customHeight="1">
      <c r="A50" s="6" t="s">
        <v>87</v>
      </c>
      <c r="B50" s="13" t="s">
        <v>168</v>
      </c>
      <c r="C50" s="8" t="s">
        <v>7</v>
      </c>
      <c r="D50" s="8"/>
      <c r="E50" s="8">
        <v>100</v>
      </c>
      <c r="F50" s="10"/>
      <c r="G50" s="10">
        <f t="shared" si="2"/>
        <v>0</v>
      </c>
      <c r="H50" s="10">
        <f t="shared" si="3"/>
        <v>0</v>
      </c>
    </row>
    <row r="51" spans="1:8" s="3" customFormat="1" ht="24.75" customHeight="1">
      <c r="A51" s="6" t="s">
        <v>88</v>
      </c>
      <c r="B51" s="15" t="s">
        <v>89</v>
      </c>
      <c r="C51" s="8" t="s">
        <v>38</v>
      </c>
      <c r="D51" s="8"/>
      <c r="E51" s="8">
        <v>20000</v>
      </c>
      <c r="F51" s="10"/>
      <c r="G51" s="10">
        <f t="shared" si="2"/>
        <v>0</v>
      </c>
      <c r="H51" s="10">
        <f t="shared" si="3"/>
        <v>0</v>
      </c>
    </row>
    <row r="52" spans="1:8" s="3" customFormat="1" ht="24.75" customHeight="1">
      <c r="A52" s="6" t="s">
        <v>90</v>
      </c>
      <c r="B52" s="16" t="s">
        <v>91</v>
      </c>
      <c r="C52" s="8" t="s">
        <v>7</v>
      </c>
      <c r="D52" s="8"/>
      <c r="E52" s="8">
        <v>10000</v>
      </c>
      <c r="F52" s="10"/>
      <c r="G52" s="10">
        <f t="shared" si="2"/>
        <v>0</v>
      </c>
      <c r="H52" s="10">
        <f t="shared" si="3"/>
        <v>0</v>
      </c>
    </row>
    <row r="53" spans="1:8" s="3" customFormat="1" ht="24.75" customHeight="1">
      <c r="A53" s="6" t="s">
        <v>92</v>
      </c>
      <c r="B53" s="16" t="s">
        <v>169</v>
      </c>
      <c r="C53" s="8" t="s">
        <v>7</v>
      </c>
      <c r="D53" s="8"/>
      <c r="E53" s="8">
        <v>200</v>
      </c>
      <c r="F53" s="10"/>
      <c r="G53" s="10">
        <f t="shared" si="2"/>
        <v>0</v>
      </c>
      <c r="H53" s="10">
        <f t="shared" si="3"/>
        <v>0</v>
      </c>
    </row>
    <row r="54" spans="1:8" s="3" customFormat="1" ht="33" customHeight="1">
      <c r="A54" s="6" t="s">
        <v>93</v>
      </c>
      <c r="B54" s="16" t="s">
        <v>94</v>
      </c>
      <c r="C54" s="8" t="s">
        <v>7</v>
      </c>
      <c r="D54" s="8"/>
      <c r="E54" s="8">
        <v>300</v>
      </c>
      <c r="F54" s="10"/>
      <c r="G54" s="10">
        <f t="shared" si="2"/>
        <v>0</v>
      </c>
      <c r="H54" s="10">
        <f t="shared" si="3"/>
        <v>0</v>
      </c>
    </row>
    <row r="55" spans="1:8" s="3" customFormat="1" ht="24.75" customHeight="1">
      <c r="A55" s="6" t="s">
        <v>95</v>
      </c>
      <c r="B55" s="16" t="s">
        <v>96</v>
      </c>
      <c r="C55" s="8" t="s">
        <v>7</v>
      </c>
      <c r="D55" s="8"/>
      <c r="E55" s="8">
        <v>2000</v>
      </c>
      <c r="F55" s="10"/>
      <c r="G55" s="10">
        <f t="shared" si="2"/>
        <v>0</v>
      </c>
      <c r="H55" s="10">
        <f t="shared" si="3"/>
        <v>0</v>
      </c>
    </row>
    <row r="56" spans="1:8" s="3" customFormat="1" ht="24.75" customHeight="1">
      <c r="A56" s="6" t="s">
        <v>97</v>
      </c>
      <c r="B56" s="16" t="s">
        <v>98</v>
      </c>
      <c r="C56" s="8" t="s">
        <v>7</v>
      </c>
      <c r="D56" s="8"/>
      <c r="E56" s="8">
        <v>500</v>
      </c>
      <c r="F56" s="10"/>
      <c r="G56" s="10">
        <f t="shared" si="2"/>
        <v>0</v>
      </c>
      <c r="H56" s="10">
        <f t="shared" si="3"/>
        <v>0</v>
      </c>
    </row>
    <row r="57" spans="1:8" s="3" customFormat="1" ht="24.75" customHeight="1">
      <c r="A57" s="6" t="s">
        <v>99</v>
      </c>
      <c r="B57" s="15" t="s">
        <v>100</v>
      </c>
      <c r="C57" s="8" t="s">
        <v>7</v>
      </c>
      <c r="D57" s="8"/>
      <c r="E57" s="8">
        <v>3000</v>
      </c>
      <c r="F57" s="10"/>
      <c r="G57" s="10">
        <f t="shared" si="2"/>
        <v>0</v>
      </c>
      <c r="H57" s="10">
        <f t="shared" si="3"/>
        <v>0</v>
      </c>
    </row>
    <row r="58" spans="1:8" s="3" customFormat="1" ht="24.75" customHeight="1">
      <c r="A58" s="6" t="s">
        <v>101</v>
      </c>
      <c r="B58" s="15" t="s">
        <v>102</v>
      </c>
      <c r="C58" s="8" t="s">
        <v>7</v>
      </c>
      <c r="D58" s="8"/>
      <c r="E58" s="8">
        <v>6000</v>
      </c>
      <c r="F58" s="10"/>
      <c r="G58" s="10">
        <f t="shared" si="2"/>
        <v>0</v>
      </c>
      <c r="H58" s="10">
        <f t="shared" si="3"/>
        <v>0</v>
      </c>
    </row>
    <row r="59" spans="1:8" s="3" customFormat="1" ht="24.75" customHeight="1">
      <c r="A59" s="6" t="s">
        <v>103</v>
      </c>
      <c r="B59" s="16" t="s">
        <v>104</v>
      </c>
      <c r="C59" s="8" t="s">
        <v>38</v>
      </c>
      <c r="D59" s="8"/>
      <c r="E59" s="8">
        <v>1500</v>
      </c>
      <c r="F59" s="10"/>
      <c r="G59" s="10">
        <f t="shared" si="2"/>
        <v>0</v>
      </c>
      <c r="H59" s="10">
        <f t="shared" si="3"/>
        <v>0</v>
      </c>
    </row>
    <row r="60" spans="1:8" s="3" customFormat="1" ht="24.75" customHeight="1">
      <c r="A60" s="6" t="s">
        <v>105</v>
      </c>
      <c r="B60" s="15" t="s">
        <v>106</v>
      </c>
      <c r="C60" s="8" t="s">
        <v>38</v>
      </c>
      <c r="D60" s="8"/>
      <c r="E60" s="8">
        <v>150</v>
      </c>
      <c r="F60" s="10"/>
      <c r="G60" s="10">
        <f t="shared" si="2"/>
        <v>0</v>
      </c>
      <c r="H60" s="10">
        <f t="shared" si="3"/>
        <v>0</v>
      </c>
    </row>
    <row r="61" spans="1:8" s="3" customFormat="1" ht="27" customHeight="1">
      <c r="A61" s="6" t="s">
        <v>107</v>
      </c>
      <c r="B61" s="15" t="s">
        <v>108</v>
      </c>
      <c r="C61" s="8" t="s">
        <v>7</v>
      </c>
      <c r="D61" s="8"/>
      <c r="E61" s="8">
        <v>8000</v>
      </c>
      <c r="F61" s="10"/>
      <c r="G61" s="10">
        <f t="shared" si="2"/>
        <v>0</v>
      </c>
      <c r="H61" s="10">
        <f t="shared" si="3"/>
        <v>0</v>
      </c>
    </row>
    <row r="62" spans="1:8" s="3" customFormat="1" ht="25.5" customHeight="1">
      <c r="A62" s="6" t="s">
        <v>109</v>
      </c>
      <c r="B62" s="15" t="s">
        <v>110</v>
      </c>
      <c r="C62" s="8" t="s">
        <v>7</v>
      </c>
      <c r="D62" s="8"/>
      <c r="E62" s="8">
        <v>1000</v>
      </c>
      <c r="F62" s="10"/>
      <c r="G62" s="10">
        <f t="shared" si="2"/>
        <v>0</v>
      </c>
      <c r="H62" s="10">
        <f t="shared" si="3"/>
        <v>0</v>
      </c>
    </row>
    <row r="63" spans="1:8" s="3" customFormat="1" ht="24.75" customHeight="1">
      <c r="A63" s="6" t="s">
        <v>111</v>
      </c>
      <c r="B63" s="15" t="s">
        <v>112</v>
      </c>
      <c r="C63" s="8" t="s">
        <v>7</v>
      </c>
      <c r="D63" s="8"/>
      <c r="E63" s="8">
        <v>2000</v>
      </c>
      <c r="F63" s="10"/>
      <c r="G63" s="10">
        <f t="shared" si="2"/>
        <v>0</v>
      </c>
      <c r="H63" s="10">
        <f t="shared" si="3"/>
        <v>0</v>
      </c>
    </row>
    <row r="64" spans="1:8" s="3" customFormat="1" ht="24.75" customHeight="1">
      <c r="A64" s="6" t="s">
        <v>113</v>
      </c>
      <c r="B64" s="15" t="s">
        <v>114</v>
      </c>
      <c r="C64" s="8" t="s">
        <v>7</v>
      </c>
      <c r="D64" s="8"/>
      <c r="E64" s="8">
        <v>800</v>
      </c>
      <c r="F64" s="10"/>
      <c r="G64" s="10">
        <f t="shared" si="2"/>
        <v>0</v>
      </c>
      <c r="H64" s="10">
        <f t="shared" si="3"/>
        <v>0</v>
      </c>
    </row>
    <row r="65" spans="1:8" s="3" customFormat="1" ht="24.75" customHeight="1">
      <c r="A65" s="6" t="s">
        <v>115</v>
      </c>
      <c r="B65" s="15" t="s">
        <v>116</v>
      </c>
      <c r="C65" s="8" t="s">
        <v>7</v>
      </c>
      <c r="D65" s="8"/>
      <c r="E65" s="8">
        <v>300</v>
      </c>
      <c r="F65" s="10"/>
      <c r="G65" s="10">
        <f t="shared" si="2"/>
        <v>0</v>
      </c>
      <c r="H65" s="10">
        <f t="shared" si="3"/>
        <v>0</v>
      </c>
    </row>
    <row r="66" spans="1:8" s="3" customFormat="1" ht="24.75" customHeight="1">
      <c r="A66" s="6" t="s">
        <v>117</v>
      </c>
      <c r="B66" s="15" t="s">
        <v>118</v>
      </c>
      <c r="C66" s="8" t="s">
        <v>7</v>
      </c>
      <c r="D66" s="8"/>
      <c r="E66" s="8">
        <v>500</v>
      </c>
      <c r="F66" s="10"/>
      <c r="G66" s="10">
        <f t="shared" si="2"/>
        <v>0</v>
      </c>
      <c r="H66" s="10">
        <f t="shared" si="3"/>
        <v>0</v>
      </c>
    </row>
    <row r="67" spans="1:8" s="3" customFormat="1" ht="24.75" customHeight="1">
      <c r="A67" s="6" t="s">
        <v>119</v>
      </c>
      <c r="B67" s="15" t="s">
        <v>120</v>
      </c>
      <c r="C67" s="8" t="s">
        <v>38</v>
      </c>
      <c r="D67" s="8"/>
      <c r="E67" s="8">
        <v>20</v>
      </c>
      <c r="F67" s="10"/>
      <c r="G67" s="10">
        <f t="shared" si="2"/>
        <v>0</v>
      </c>
      <c r="H67" s="10">
        <f t="shared" si="3"/>
        <v>0</v>
      </c>
    </row>
    <row r="68" spans="1:8" s="3" customFormat="1" ht="24.75" customHeight="1">
      <c r="A68" s="6" t="s">
        <v>121</v>
      </c>
      <c r="B68" s="15" t="s">
        <v>122</v>
      </c>
      <c r="C68" s="8" t="s">
        <v>38</v>
      </c>
      <c r="D68" s="8"/>
      <c r="E68" s="8">
        <v>20</v>
      </c>
      <c r="F68" s="10"/>
      <c r="G68" s="10">
        <f t="shared" si="2"/>
        <v>0</v>
      </c>
      <c r="H68" s="10">
        <f t="shared" si="3"/>
        <v>0</v>
      </c>
    </row>
    <row r="69" spans="1:8" s="3" customFormat="1" ht="24.75" customHeight="1">
      <c r="A69" s="6" t="s">
        <v>123</v>
      </c>
      <c r="B69" s="16" t="s">
        <v>124</v>
      </c>
      <c r="C69" s="8" t="s">
        <v>7</v>
      </c>
      <c r="D69" s="8"/>
      <c r="E69" s="8">
        <v>400</v>
      </c>
      <c r="F69" s="10"/>
      <c r="G69" s="10">
        <f t="shared" si="2"/>
        <v>0</v>
      </c>
      <c r="H69" s="10">
        <f t="shared" si="3"/>
        <v>0</v>
      </c>
    </row>
    <row r="70" spans="1:8" s="3" customFormat="1" ht="35.25" customHeight="1">
      <c r="A70" s="6" t="s">
        <v>125</v>
      </c>
      <c r="B70" s="16" t="s">
        <v>126</v>
      </c>
      <c r="C70" s="8" t="s">
        <v>7</v>
      </c>
      <c r="D70" s="8"/>
      <c r="E70" s="8">
        <v>3000</v>
      </c>
      <c r="F70" s="10"/>
      <c r="G70" s="10">
        <f aca="true" t="shared" si="4" ref="G70:G88">(F70*E70)</f>
        <v>0</v>
      </c>
      <c r="H70" s="10">
        <f aca="true" t="shared" si="5" ref="H70:H88">(G70*23/100+G70)</f>
        <v>0</v>
      </c>
    </row>
    <row r="71" spans="1:8" s="3" customFormat="1" ht="24.75" customHeight="1">
      <c r="A71" s="6" t="s">
        <v>127</v>
      </c>
      <c r="B71" s="16" t="s">
        <v>128</v>
      </c>
      <c r="C71" s="8" t="s">
        <v>7</v>
      </c>
      <c r="D71" s="8"/>
      <c r="E71" s="8">
        <v>400</v>
      </c>
      <c r="F71" s="10"/>
      <c r="G71" s="10">
        <f t="shared" si="4"/>
        <v>0</v>
      </c>
      <c r="H71" s="10">
        <f t="shared" si="5"/>
        <v>0</v>
      </c>
    </row>
    <row r="72" spans="1:8" s="3" customFormat="1" ht="24.75" customHeight="1">
      <c r="A72" s="6" t="s">
        <v>129</v>
      </c>
      <c r="B72" s="16" t="s">
        <v>130</v>
      </c>
      <c r="C72" s="8" t="s">
        <v>7</v>
      </c>
      <c r="D72" s="8"/>
      <c r="E72" s="8">
        <v>400</v>
      </c>
      <c r="F72" s="10"/>
      <c r="G72" s="10">
        <f t="shared" si="4"/>
        <v>0</v>
      </c>
      <c r="H72" s="10">
        <f t="shared" si="5"/>
        <v>0</v>
      </c>
    </row>
    <row r="73" spans="1:8" s="3" customFormat="1" ht="24.75" customHeight="1">
      <c r="A73" s="6" t="s">
        <v>131</v>
      </c>
      <c r="B73" s="16" t="s">
        <v>132</v>
      </c>
      <c r="C73" s="8" t="s">
        <v>7</v>
      </c>
      <c r="D73" s="8"/>
      <c r="E73" s="8">
        <v>2000</v>
      </c>
      <c r="F73" s="10"/>
      <c r="G73" s="10">
        <f t="shared" si="4"/>
        <v>0</v>
      </c>
      <c r="H73" s="10">
        <f t="shared" si="5"/>
        <v>0</v>
      </c>
    </row>
    <row r="74" spans="1:8" s="3" customFormat="1" ht="24.75" customHeight="1">
      <c r="A74" s="6" t="s">
        <v>133</v>
      </c>
      <c r="B74" s="16" t="s">
        <v>134</v>
      </c>
      <c r="C74" s="8" t="s">
        <v>7</v>
      </c>
      <c r="D74" s="8"/>
      <c r="E74" s="8">
        <v>500</v>
      </c>
      <c r="F74" s="10"/>
      <c r="G74" s="10">
        <f t="shared" si="4"/>
        <v>0</v>
      </c>
      <c r="H74" s="10">
        <f t="shared" si="5"/>
        <v>0</v>
      </c>
    </row>
    <row r="75" spans="1:8" s="3" customFormat="1" ht="24.75" customHeight="1">
      <c r="A75" s="6" t="s">
        <v>135</v>
      </c>
      <c r="B75" s="13" t="s">
        <v>136</v>
      </c>
      <c r="C75" s="8" t="s">
        <v>7</v>
      </c>
      <c r="D75" s="8"/>
      <c r="E75" s="8">
        <v>200</v>
      </c>
      <c r="F75" s="10"/>
      <c r="G75" s="10">
        <f t="shared" si="4"/>
        <v>0</v>
      </c>
      <c r="H75" s="10">
        <f t="shared" si="5"/>
        <v>0</v>
      </c>
    </row>
    <row r="76" spans="1:8" s="3" customFormat="1" ht="24.75" customHeight="1">
      <c r="A76" s="6" t="s">
        <v>137</v>
      </c>
      <c r="B76" s="13" t="s">
        <v>138</v>
      </c>
      <c r="C76" s="8" t="s">
        <v>7</v>
      </c>
      <c r="D76" s="8"/>
      <c r="E76" s="8">
        <v>1500</v>
      </c>
      <c r="F76" s="10"/>
      <c r="G76" s="10">
        <f t="shared" si="4"/>
        <v>0</v>
      </c>
      <c r="H76" s="10">
        <f t="shared" si="5"/>
        <v>0</v>
      </c>
    </row>
    <row r="77" spans="1:8" s="3" customFormat="1" ht="24.75" customHeight="1">
      <c r="A77" s="6" t="s">
        <v>139</v>
      </c>
      <c r="B77" s="13" t="s">
        <v>140</v>
      </c>
      <c r="C77" s="8" t="s">
        <v>141</v>
      </c>
      <c r="D77" s="8"/>
      <c r="E77" s="8">
        <v>300</v>
      </c>
      <c r="F77" s="10"/>
      <c r="G77" s="10">
        <f t="shared" si="4"/>
        <v>0</v>
      </c>
      <c r="H77" s="10">
        <f t="shared" si="5"/>
        <v>0</v>
      </c>
    </row>
    <row r="78" spans="1:8" s="3" customFormat="1" ht="28.5" customHeight="1">
      <c r="A78" s="6" t="s">
        <v>142</v>
      </c>
      <c r="B78" s="13" t="s">
        <v>143</v>
      </c>
      <c r="C78" s="8" t="s">
        <v>7</v>
      </c>
      <c r="D78" s="8"/>
      <c r="E78" s="8">
        <v>8000</v>
      </c>
      <c r="F78" s="10"/>
      <c r="G78" s="10">
        <f t="shared" si="4"/>
        <v>0</v>
      </c>
      <c r="H78" s="10">
        <f t="shared" si="5"/>
        <v>0</v>
      </c>
    </row>
    <row r="79" spans="1:8" s="3" customFormat="1" ht="24.75" customHeight="1">
      <c r="A79" s="6" t="s">
        <v>144</v>
      </c>
      <c r="B79" s="13" t="s">
        <v>145</v>
      </c>
      <c r="C79" s="8" t="s">
        <v>38</v>
      </c>
      <c r="D79" s="8"/>
      <c r="E79" s="8">
        <v>100</v>
      </c>
      <c r="F79" s="10"/>
      <c r="G79" s="10">
        <f t="shared" si="4"/>
        <v>0</v>
      </c>
      <c r="H79" s="10">
        <f t="shared" si="5"/>
        <v>0</v>
      </c>
    </row>
    <row r="80" spans="1:8" s="3" customFormat="1" ht="29.25" customHeight="1">
      <c r="A80" s="6" t="s">
        <v>146</v>
      </c>
      <c r="B80" s="13" t="s">
        <v>147</v>
      </c>
      <c r="C80" s="8" t="s">
        <v>7</v>
      </c>
      <c r="D80" s="8"/>
      <c r="E80" s="8">
        <v>2000</v>
      </c>
      <c r="F80" s="10"/>
      <c r="G80" s="10">
        <f t="shared" si="4"/>
        <v>0</v>
      </c>
      <c r="H80" s="10">
        <f t="shared" si="5"/>
        <v>0</v>
      </c>
    </row>
    <row r="81" spans="1:8" s="3" customFormat="1" ht="38.25" customHeight="1">
      <c r="A81" s="6" t="s">
        <v>148</v>
      </c>
      <c r="B81" s="13" t="s">
        <v>149</v>
      </c>
      <c r="C81" s="8" t="s">
        <v>7</v>
      </c>
      <c r="D81" s="8"/>
      <c r="E81" s="8">
        <v>500</v>
      </c>
      <c r="F81" s="10"/>
      <c r="G81" s="10">
        <f t="shared" si="4"/>
        <v>0</v>
      </c>
      <c r="H81" s="10">
        <f t="shared" si="5"/>
        <v>0</v>
      </c>
    </row>
    <row r="82" spans="1:8" s="3" customFormat="1" ht="24.75" customHeight="1">
      <c r="A82" s="6" t="s">
        <v>150</v>
      </c>
      <c r="B82" s="13" t="s">
        <v>151</v>
      </c>
      <c r="C82" s="8" t="s">
        <v>7</v>
      </c>
      <c r="D82" s="8"/>
      <c r="E82" s="8">
        <v>300</v>
      </c>
      <c r="F82" s="10"/>
      <c r="G82" s="10">
        <f t="shared" si="4"/>
        <v>0</v>
      </c>
      <c r="H82" s="10">
        <f t="shared" si="5"/>
        <v>0</v>
      </c>
    </row>
    <row r="83" spans="1:8" s="3" customFormat="1" ht="24.75" customHeight="1">
      <c r="A83" s="6" t="s">
        <v>152</v>
      </c>
      <c r="B83" s="13" t="s">
        <v>153</v>
      </c>
      <c r="C83" s="8" t="s">
        <v>7</v>
      </c>
      <c r="D83" s="8"/>
      <c r="E83" s="8">
        <v>150</v>
      </c>
      <c r="F83" s="10"/>
      <c r="G83" s="10">
        <f t="shared" si="4"/>
        <v>0</v>
      </c>
      <c r="H83" s="10">
        <f t="shared" si="5"/>
        <v>0</v>
      </c>
    </row>
    <row r="84" spans="1:8" s="3" customFormat="1" ht="24.75" customHeight="1">
      <c r="A84" s="6" t="s">
        <v>154</v>
      </c>
      <c r="B84" s="13" t="s">
        <v>155</v>
      </c>
      <c r="C84" s="8" t="s">
        <v>38</v>
      </c>
      <c r="D84" s="8"/>
      <c r="E84" s="8">
        <v>300</v>
      </c>
      <c r="F84" s="10"/>
      <c r="G84" s="10">
        <f t="shared" si="4"/>
        <v>0</v>
      </c>
      <c r="H84" s="10">
        <f t="shared" si="5"/>
        <v>0</v>
      </c>
    </row>
    <row r="85" spans="1:8" s="3" customFormat="1" ht="24.75" customHeight="1">
      <c r="A85" s="6" t="s">
        <v>156</v>
      </c>
      <c r="B85" s="13" t="s">
        <v>157</v>
      </c>
      <c r="C85" s="8" t="s">
        <v>38</v>
      </c>
      <c r="D85" s="8"/>
      <c r="E85" s="8">
        <v>300</v>
      </c>
      <c r="F85" s="10"/>
      <c r="G85" s="10">
        <f t="shared" si="4"/>
        <v>0</v>
      </c>
      <c r="H85" s="10">
        <f t="shared" si="5"/>
        <v>0</v>
      </c>
    </row>
    <row r="86" spans="1:8" s="3" customFormat="1" ht="24.75" customHeight="1">
      <c r="A86" s="6" t="s">
        <v>158</v>
      </c>
      <c r="B86" s="13" t="s">
        <v>159</v>
      </c>
      <c r="C86" s="8" t="s">
        <v>38</v>
      </c>
      <c r="D86" s="8"/>
      <c r="E86" s="8">
        <v>200</v>
      </c>
      <c r="F86" s="10"/>
      <c r="G86" s="10">
        <f t="shared" si="4"/>
        <v>0</v>
      </c>
      <c r="H86" s="10">
        <f t="shared" si="5"/>
        <v>0</v>
      </c>
    </row>
    <row r="87" spans="1:8" s="3" customFormat="1" ht="24.75" customHeight="1" thickBot="1">
      <c r="A87" s="6" t="s">
        <v>160</v>
      </c>
      <c r="B87" s="13" t="s">
        <v>161</v>
      </c>
      <c r="C87" s="34" t="s">
        <v>38</v>
      </c>
      <c r="D87" s="8"/>
      <c r="E87" s="8">
        <v>1000</v>
      </c>
      <c r="F87" s="10"/>
      <c r="G87" s="10">
        <f t="shared" si="4"/>
        <v>0</v>
      </c>
      <c r="H87" s="10">
        <f t="shared" si="5"/>
        <v>0</v>
      </c>
    </row>
    <row r="88" spans="1:8" s="3" customFormat="1" ht="24.75" customHeight="1">
      <c r="A88" s="21" t="s">
        <v>162</v>
      </c>
      <c r="B88" s="22" t="s">
        <v>170</v>
      </c>
      <c r="C88" s="23" t="s">
        <v>7</v>
      </c>
      <c r="D88" s="23"/>
      <c r="E88" s="23">
        <v>300</v>
      </c>
      <c r="F88" s="25"/>
      <c r="G88" s="10">
        <f t="shared" si="4"/>
        <v>0</v>
      </c>
      <c r="H88" s="10">
        <f t="shared" si="5"/>
        <v>0</v>
      </c>
    </row>
    <row r="89" spans="1:8" ht="12.75">
      <c r="A89" s="24"/>
      <c r="B89" s="29" t="s">
        <v>172</v>
      </c>
      <c r="C89" s="29"/>
      <c r="D89" s="29"/>
      <c r="E89" s="29"/>
      <c r="F89" s="29"/>
      <c r="G89" s="20">
        <f>SUM(G6:G88)</f>
        <v>0</v>
      </c>
      <c r="H89" s="17">
        <f>SUM(H6:H88)</f>
        <v>0</v>
      </c>
    </row>
    <row r="91" spans="2:8" ht="12.75">
      <c r="B91" s="26" t="s">
        <v>171</v>
      </c>
      <c r="C91" s="27"/>
      <c r="D91" s="27"/>
      <c r="E91" s="27"/>
      <c r="F91" s="27"/>
      <c r="G91" s="27"/>
      <c r="H91" s="28"/>
    </row>
  </sheetData>
  <sheetProtection selectLockedCells="1" selectUnlockedCells="1"/>
  <mergeCells count="8">
    <mergeCell ref="G1:H1"/>
    <mergeCell ref="B91:H91"/>
    <mergeCell ref="B89:F89"/>
    <mergeCell ref="A4:C4"/>
    <mergeCell ref="E4:E5"/>
    <mergeCell ref="F4:F5"/>
    <mergeCell ref="G4:G5"/>
    <mergeCell ref="H4:H5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Miłoszewska</dc:creator>
  <cp:keywords/>
  <dc:description/>
  <cp:lastModifiedBy>Grażyna Miłoszewska</cp:lastModifiedBy>
  <cp:lastPrinted>2014-09-22T10:44:02Z</cp:lastPrinted>
  <dcterms:created xsi:type="dcterms:W3CDTF">2014-09-19T12:02:18Z</dcterms:created>
  <dcterms:modified xsi:type="dcterms:W3CDTF">2014-10-02T05:53:17Z</dcterms:modified>
  <cp:category/>
  <cp:version/>
  <cp:contentType/>
  <cp:contentStatus/>
</cp:coreProperties>
</file>